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8460" windowHeight="9540" activeTab="7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</sheets>
  <definedNames>
    <definedName name="_xlnm.Print_Area" localSheetId="0">'2009'!$A$1:$K$53</definedName>
    <definedName name="_xlnm.Print_Area" localSheetId="1">'2010'!$A$1:$K$53</definedName>
  </definedNames>
  <calcPr fullCalcOnLoad="1"/>
</workbook>
</file>

<file path=xl/sharedStrings.xml><?xml version="1.0" encoding="utf-8"?>
<sst xmlns="http://schemas.openxmlformats.org/spreadsheetml/2006/main" count="1264" uniqueCount="164">
  <si>
    <t>datum plačila</t>
  </si>
  <si>
    <t>opombe</t>
  </si>
  <si>
    <t>DRP Škofja Loka</t>
  </si>
  <si>
    <t>Društvo ljubiteljev Križne jame</t>
  </si>
  <si>
    <t>Društvo Sirena-Sub</t>
  </si>
  <si>
    <t>DZRJ Bled</t>
  </si>
  <si>
    <t>DZRJ Kranj</t>
  </si>
  <si>
    <t>DZRJ Luka Čeč Postojna</t>
  </si>
  <si>
    <t>DZRJ Ribnica</t>
  </si>
  <si>
    <t>DZRJ Simon Robič Domžale</t>
  </si>
  <si>
    <t>Jamarska sekcija PD Medvode</t>
  </si>
  <si>
    <t>Jamarska sekcija PD Tolmin</t>
  </si>
  <si>
    <t>Klub jamarjev Kostanjevica na Krki</t>
  </si>
  <si>
    <t>Krasoslovno društvo Anthron</t>
  </si>
  <si>
    <t>Prirodoslovno društvo Šimdra</t>
  </si>
  <si>
    <t>Športno društvo Alter sport</t>
  </si>
  <si>
    <t>Športno društvo Grmada</t>
  </si>
  <si>
    <t>Športno društvo Tornado</t>
  </si>
  <si>
    <t>skupaj</t>
  </si>
  <si>
    <t>društvo</t>
  </si>
  <si>
    <t>Črnomelj</t>
  </si>
  <si>
    <t>Bojan Krivec</t>
  </si>
  <si>
    <t>Borovnica</t>
  </si>
  <si>
    <t>Kamnik</t>
  </si>
  <si>
    <t>Kraški krti</t>
  </si>
  <si>
    <t>Krka</t>
  </si>
  <si>
    <t>Novo mesto</t>
  </si>
  <si>
    <t>Temnica</t>
  </si>
  <si>
    <t>Tirski zmaj</t>
  </si>
  <si>
    <t>Železničar</t>
  </si>
  <si>
    <t>Gorenja vas</t>
  </si>
  <si>
    <t>Hrpelje-Kozina</t>
  </si>
  <si>
    <t>Karlovica</t>
  </si>
  <si>
    <t>Logatec</t>
  </si>
  <si>
    <t>Rakek</t>
  </si>
  <si>
    <t>Sežana</t>
  </si>
  <si>
    <t>Bled</t>
  </si>
  <si>
    <t>Kranj</t>
  </si>
  <si>
    <t>Ribnica</t>
  </si>
  <si>
    <t>Škofja Loka</t>
  </si>
  <si>
    <t>Križna jama</t>
  </si>
  <si>
    <t>Sirena-Sub</t>
  </si>
  <si>
    <t>Postojna</t>
  </si>
  <si>
    <t>Domžale</t>
  </si>
  <si>
    <t>Medvode</t>
  </si>
  <si>
    <t>Tolmin</t>
  </si>
  <si>
    <t>Letuš</t>
  </si>
  <si>
    <t>Prebold</t>
  </si>
  <si>
    <t>Vrhnika</t>
  </si>
  <si>
    <t>Idrija</t>
  </si>
  <si>
    <t>Trst</t>
  </si>
  <si>
    <t>Carnium</t>
  </si>
  <si>
    <t>Ajdovščina</t>
  </si>
  <si>
    <t>Koper</t>
  </si>
  <si>
    <t>Divača</t>
  </si>
  <si>
    <t>Karantanija</t>
  </si>
  <si>
    <t>Renče</t>
  </si>
  <si>
    <t>Ilirska Bistrica</t>
  </si>
  <si>
    <t>Kočevje</t>
  </si>
  <si>
    <t>Kostanjevica</t>
  </si>
  <si>
    <t>Velenje</t>
  </si>
  <si>
    <t>Anthron</t>
  </si>
  <si>
    <t>Šimdra</t>
  </si>
  <si>
    <t>Topolšica</t>
  </si>
  <si>
    <t>Alter sport</t>
  </si>
  <si>
    <t>Grmada</t>
  </si>
  <si>
    <t>Tornado</t>
  </si>
  <si>
    <t>Gorje</t>
  </si>
  <si>
    <t>kratko ime</t>
  </si>
  <si>
    <t>polno ime</t>
  </si>
  <si>
    <t>pavšal</t>
  </si>
  <si>
    <t>člani</t>
  </si>
  <si>
    <t>Jamar</t>
  </si>
  <si>
    <t>članarina</t>
  </si>
  <si>
    <t>število</t>
  </si>
  <si>
    <t>za 2010</t>
  </si>
  <si>
    <t>Seznam plačane članarine JZS za leto</t>
  </si>
  <si>
    <t xml:space="preserve">št. </t>
  </si>
  <si>
    <t>zadnji vnos:</t>
  </si>
  <si>
    <t>Belokranjski JK Črnomelj</t>
  </si>
  <si>
    <t>JK Bakla Letuš</t>
  </si>
  <si>
    <t>JK Bojan Krivec</t>
  </si>
  <si>
    <t>JK Borovnica</t>
  </si>
  <si>
    <t>JK Črni galeb Prebold</t>
  </si>
  <si>
    <t>JK Ivan Michler Vrhnika</t>
  </si>
  <si>
    <t>JK Kamnik</t>
  </si>
  <si>
    <t>JK Kraški krti</t>
  </si>
  <si>
    <t>JK Krka</t>
  </si>
  <si>
    <t>JK Novo mesto</t>
  </si>
  <si>
    <t>JK Srečko Logar Idrija</t>
  </si>
  <si>
    <t>JK Temnica</t>
  </si>
  <si>
    <t>JK Tirski zmaj</t>
  </si>
  <si>
    <t>JK Železničar</t>
  </si>
  <si>
    <t>Koroško-šaleški JK Speleos-Siga Velenje</t>
  </si>
  <si>
    <t>Šaleški JK Podlasica Topolšica</t>
  </si>
  <si>
    <t>JK Carnium Kranj</t>
  </si>
  <si>
    <t>JK Dimnice Koper</t>
  </si>
  <si>
    <t>JK Gorenja vas</t>
  </si>
  <si>
    <t>JK Hrpelje-Kozina</t>
  </si>
  <si>
    <t>JK Karantanija Lozice</t>
  </si>
  <si>
    <t>JK Karlovica</t>
  </si>
  <si>
    <t>JK Netopir Ilirska Bistrica</t>
  </si>
  <si>
    <t>JK Netopir Kočevje</t>
  </si>
  <si>
    <t>JK Rakek</t>
  </si>
  <si>
    <t>JK Simon Zima Gorje</t>
  </si>
  <si>
    <t>Jamarski odsek Slovenskega PD Trst</t>
  </si>
  <si>
    <t>dodatno 40 € za 2010 </t>
  </si>
  <si>
    <t>Pripravil:Bernard Štiglic</t>
  </si>
  <si>
    <t>Pl.Jamar 20.9.2010</t>
  </si>
  <si>
    <t>Brežice</t>
  </si>
  <si>
    <t>JK Brežice</t>
  </si>
  <si>
    <t>Članarina 2009,2010 in 2011</t>
  </si>
  <si>
    <t>SEZNAM PLAČANE ČLANARINE JZS ZA LETO 2011</t>
  </si>
  <si>
    <t>2009,2010,2011</t>
  </si>
  <si>
    <t>Pripravil :Bernard Štiglic</t>
  </si>
  <si>
    <t>40€ ostanek iz leta 2009</t>
  </si>
  <si>
    <t>Jamar 5.9.2011</t>
  </si>
  <si>
    <t>JD Sežana</t>
  </si>
  <si>
    <t>3.10 doplačilo 25€ za  Jamar</t>
  </si>
  <si>
    <t>50€ za Jamar dodatno 9.12</t>
  </si>
  <si>
    <t>JAMARSKA ZVEZA SLOVENIJE</t>
  </si>
  <si>
    <t>SEZNAM PLAČANE ČLANARINE ZA LETO 2012</t>
  </si>
  <si>
    <t>Zadnji vnos 25.1.2012</t>
  </si>
  <si>
    <t>Jamar 24.1.2012</t>
  </si>
  <si>
    <t>R. Jamar pl. 23.4.2012</t>
  </si>
  <si>
    <t>dodatno 8 revij za 2011</t>
  </si>
  <si>
    <t>16€ za J.20.8.12+45€ za j 4.12.20</t>
  </si>
  <si>
    <t>SEZNAM PLAČANE ČLANARINE ZA LETO 2013</t>
  </si>
  <si>
    <t>Skupaj:</t>
  </si>
  <si>
    <t>20.2.jam. 40€</t>
  </si>
  <si>
    <t>JD Logatec</t>
  </si>
  <si>
    <t>JD Danilo Remškar Ajdovščina</t>
  </si>
  <si>
    <t>JD Kraški leopardi Renče</t>
  </si>
  <si>
    <t>JD Gregor Žiberna Divača</t>
  </si>
  <si>
    <t>Zadnji vnos 13.3.2013</t>
  </si>
  <si>
    <t>Jamar 20.1.2014</t>
  </si>
  <si>
    <t>SEZNAM PLAČANE ČLANARINE ZA LETO 2014</t>
  </si>
  <si>
    <t>Jamar 26.2.2014</t>
  </si>
  <si>
    <t>Zadnji vnos 10.3.2014</t>
  </si>
  <si>
    <t>Članarina</t>
  </si>
  <si>
    <t>SEZNAM NAROČNIN NA REVIJO JAMAR ZA LETO 2014</t>
  </si>
  <si>
    <t xml:space="preserve">Naročnina </t>
  </si>
  <si>
    <t>Skupaj številk</t>
  </si>
  <si>
    <t>SEZNAM PLAČANE ČLANARINE ZA LETO 2015</t>
  </si>
  <si>
    <t>ŠD Explorer</t>
  </si>
  <si>
    <t>Dobropis 13,50€</t>
  </si>
  <si>
    <t>13,50€ dobropisa iz leta 2013</t>
  </si>
  <si>
    <t>70€ 12.5 in 140€ 27.2.2015</t>
  </si>
  <si>
    <t xml:space="preserve"> *12.5.2014</t>
  </si>
  <si>
    <t>22.1-87,50€, 2.3.15 - 35€</t>
  </si>
  <si>
    <t>Zadnji vpis 4.3.2015</t>
  </si>
  <si>
    <t>17,50 €  9.3.2015</t>
  </si>
  <si>
    <t>52,50 20.3.2015</t>
  </si>
  <si>
    <t>Člani</t>
  </si>
  <si>
    <t>ŠD Eksplorer</t>
  </si>
  <si>
    <t>KPJ</t>
  </si>
  <si>
    <t>Klup potapljačev in jamarjev</t>
  </si>
  <si>
    <t>10€ 17.12.2015</t>
  </si>
  <si>
    <t>Naročnina</t>
  </si>
  <si>
    <t>Naše jame</t>
  </si>
  <si>
    <t>SEZNAM NAROČNIN ZA REVIJO JAMAR IN NAŠE JAME 2016</t>
  </si>
  <si>
    <t>SEZNAM PLAČANE ČLANARINE ZA LETO 2016</t>
  </si>
  <si>
    <t>SEZNAM NAROČNIN NA REVIJO JAMAR IN NAŠE JAME ZA LETO 2015</t>
  </si>
  <si>
    <t>15€    2.3.2016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</si>
</sst>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4]d\.\ mmmm\ yyyy"/>
    <numFmt numFmtId="177" formatCode="d/\ m/\ yyyy"/>
    <numFmt numFmtId="178" formatCode="dd/\ m/\ yyyy"/>
    <numFmt numFmtId="179" formatCode="dd/\ mm/\ yyyy"/>
    <numFmt numFmtId="180" formatCode="dd/mm/yyyy;@"/>
    <numFmt numFmtId="181" formatCode="_-* #,##0.0\ &quot;€&quot;_-;\-* #,##0.0\ &quot;€&quot;_-;_-* &quot;-&quot;??\ &quot;€&quot;_-;_-@_-"/>
    <numFmt numFmtId="182" formatCode="_-* #,##0\ &quot;€&quot;_-;\-* #,##0\ &quot;€&quot;_-;_-* &quot;-&quot;??\ &quot;€&quot;_-;_-@_-"/>
    <numFmt numFmtId="183" formatCode="#,##0.00\ [$€-1];[Red]\-#,##0.00\ [$€-1]"/>
    <numFmt numFmtId="184" formatCode="_-* #,##0.000\ _S_I_T_-;\-* #,##0.000\ _S_I_T_-;_-* &quot;-&quot;??\ _S_I_T_-;_-@_-"/>
    <numFmt numFmtId="185" formatCode="_-* #,##0.00\ [$€-1]_-;\-* #,##0.00\ [$€-1]_-;_-* &quot;-&quot;??\ [$€-1]_-;_-@_-"/>
    <numFmt numFmtId="186" formatCode="#,##0.00\ [$€-40C];\-#,##0.00\ [$€-40C]"/>
    <numFmt numFmtId="187" formatCode="#,##0.00\ &quot;€&quot;"/>
    <numFmt numFmtId="188" formatCode="0.000"/>
    <numFmt numFmtId="189" formatCode="#,##0.0\ &quot;€&quot;"/>
    <numFmt numFmtId="190" formatCode="#,##0\ &quot;€&quot;"/>
    <numFmt numFmtId="191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u val="single"/>
      <sz val="10"/>
      <color indexed="12"/>
      <name val="Arial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u val="single"/>
      <sz val="10"/>
      <color indexed="20"/>
      <name val="Arial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u val="single"/>
      <sz val="10"/>
      <color theme="10"/>
      <name val="Arial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u val="single"/>
      <sz val="10"/>
      <color theme="11"/>
      <name val="Arial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darkTrellis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double"/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double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double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82" fontId="0" fillId="0" borderId="10" xfId="34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82" fontId="0" fillId="0" borderId="16" xfId="34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82" fontId="0" fillId="0" borderId="22" xfId="34" applyNumberFormat="1" applyFont="1" applyBorder="1" applyAlignment="1">
      <alignment horizontal="right"/>
    </xf>
    <xf numFmtId="182" fontId="0" fillId="0" borderId="23" xfId="34" applyNumberFormat="1" applyFont="1" applyBorder="1" applyAlignment="1">
      <alignment horizontal="right"/>
    </xf>
    <xf numFmtId="182" fontId="3" fillId="0" borderId="24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180" fontId="0" fillId="0" borderId="26" xfId="0" applyNumberFormat="1" applyFont="1" applyBorder="1" applyAlignment="1">
      <alignment horizontal="right"/>
    </xf>
    <xf numFmtId="182" fontId="0" fillId="0" borderId="27" xfId="34" applyNumberFormat="1" applyFont="1" applyBorder="1" applyAlignment="1">
      <alignment horizontal="right"/>
    </xf>
    <xf numFmtId="182" fontId="0" fillId="0" borderId="28" xfId="34" applyNumberFormat="1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80" fontId="0" fillId="0" borderId="33" xfId="0" applyNumberFormat="1" applyFont="1" applyBorder="1" applyAlignment="1">
      <alignment horizontal="right"/>
    </xf>
    <xf numFmtId="182" fontId="0" fillId="0" borderId="34" xfId="34" applyNumberFormat="1" applyFont="1" applyBorder="1" applyAlignment="1">
      <alignment horizontal="right"/>
    </xf>
    <xf numFmtId="182" fontId="0" fillId="0" borderId="35" xfId="34" applyNumberFormat="1" applyFont="1" applyBorder="1" applyAlignment="1">
      <alignment horizontal="right"/>
    </xf>
    <xf numFmtId="182" fontId="0" fillId="0" borderId="36" xfId="34" applyNumberFormat="1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82" fontId="3" fillId="0" borderId="40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80" fontId="0" fillId="0" borderId="43" xfId="0" applyNumberFormat="1" applyFont="1" applyBorder="1" applyAlignment="1">
      <alignment horizontal="left"/>
    </xf>
    <xf numFmtId="14" fontId="0" fillId="0" borderId="43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180" fontId="0" fillId="0" borderId="44" xfId="0" applyNumberFormat="1" applyFont="1" applyBorder="1" applyAlignment="1">
      <alignment horizontal="left"/>
    </xf>
    <xf numFmtId="182" fontId="0" fillId="0" borderId="22" xfId="34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180" fontId="3" fillId="0" borderId="0" xfId="0" applyNumberFormat="1" applyFont="1" applyBorder="1" applyAlignment="1">
      <alignment horizontal="left"/>
    </xf>
    <xf numFmtId="44" fontId="0" fillId="0" borderId="22" xfId="34" applyNumberFormat="1" applyFont="1" applyBorder="1" applyAlignment="1">
      <alignment horizontal="right"/>
    </xf>
    <xf numFmtId="44" fontId="0" fillId="0" borderId="10" xfId="34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85" fontId="0" fillId="0" borderId="10" xfId="60" applyFont="1" applyBorder="1" applyAlignment="1">
      <alignment horizontal="right"/>
    </xf>
    <xf numFmtId="186" fontId="0" fillId="0" borderId="22" xfId="34" applyFont="1" applyBorder="1" applyAlignment="1">
      <alignment horizontal="right"/>
    </xf>
    <xf numFmtId="44" fontId="3" fillId="0" borderId="14" xfId="0" applyNumberFormat="1" applyFont="1" applyBorder="1" applyAlignment="1">
      <alignment horizontal="right"/>
    </xf>
    <xf numFmtId="44" fontId="3" fillId="0" borderId="24" xfId="0" applyNumberFormat="1" applyFont="1" applyBorder="1" applyAlignment="1">
      <alignment horizontal="right"/>
    </xf>
    <xf numFmtId="44" fontId="0" fillId="0" borderId="16" xfId="34" applyNumberFormat="1" applyFont="1" applyBorder="1" applyAlignment="1">
      <alignment horizontal="right"/>
    </xf>
    <xf numFmtId="44" fontId="0" fillId="0" borderId="23" xfId="34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34" borderId="12" xfId="0" applyFont="1" applyFill="1" applyBorder="1" applyAlignment="1">
      <alignment horizontal="center"/>
    </xf>
    <xf numFmtId="182" fontId="0" fillId="34" borderId="39" xfId="0" applyNumberFormat="1" applyFont="1" applyFill="1" applyBorder="1" applyAlignment="1">
      <alignment horizontal="center"/>
    </xf>
    <xf numFmtId="44" fontId="0" fillId="0" borderId="35" xfId="34" applyNumberFormat="1" applyFont="1" applyBorder="1" applyAlignment="1">
      <alignment horizontal="right"/>
    </xf>
    <xf numFmtId="44" fontId="0" fillId="0" borderId="10" xfId="60" applyNumberFormat="1" applyFont="1" applyBorder="1" applyAlignment="1">
      <alignment horizontal="right"/>
    </xf>
    <xf numFmtId="44" fontId="0" fillId="0" borderId="36" xfId="34" applyNumberFormat="1" applyFont="1" applyBorder="1" applyAlignment="1">
      <alignment horizontal="right"/>
    </xf>
    <xf numFmtId="44" fontId="0" fillId="0" borderId="22" xfId="34" applyNumberFormat="1" applyFont="1" applyFill="1" applyBorder="1" applyAlignment="1">
      <alignment horizontal="right"/>
    </xf>
    <xf numFmtId="44" fontId="0" fillId="0" borderId="34" xfId="34" applyNumberFormat="1" applyFont="1" applyBorder="1" applyAlignment="1">
      <alignment horizontal="right"/>
    </xf>
    <xf numFmtId="44" fontId="0" fillId="0" borderId="27" xfId="34" applyNumberFormat="1" applyFont="1" applyBorder="1" applyAlignment="1">
      <alignment horizontal="right"/>
    </xf>
    <xf numFmtId="44" fontId="0" fillId="0" borderId="28" xfId="34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35" borderId="50" xfId="0" applyFill="1" applyBorder="1" applyAlignment="1">
      <alignment/>
    </xf>
    <xf numFmtId="0" fontId="3" fillId="35" borderId="15" xfId="0" applyFont="1" applyFill="1" applyBorder="1" applyAlignment="1">
      <alignment/>
    </xf>
    <xf numFmtId="14" fontId="0" fillId="0" borderId="50" xfId="0" applyNumberFormat="1" applyBorder="1" applyAlignment="1">
      <alignment/>
    </xf>
    <xf numFmtId="187" fontId="0" fillId="0" borderId="5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4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0" xfId="0" applyFont="1" applyBorder="1" applyAlignment="1">
      <alignment/>
    </xf>
    <xf numFmtId="187" fontId="0" fillId="0" borderId="54" xfId="0" applyNumberFormat="1" applyBorder="1" applyAlignment="1">
      <alignment/>
    </xf>
    <xf numFmtId="14" fontId="0" fillId="0" borderId="52" xfId="0" applyNumberFormat="1" applyBorder="1" applyAlignment="1">
      <alignment horizontal="right"/>
    </xf>
    <xf numFmtId="2" fontId="0" fillId="0" borderId="50" xfId="0" applyNumberFormat="1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4" xfId="0" applyFont="1" applyFill="1" applyBorder="1" applyAlignment="1">
      <alignment/>
    </xf>
    <xf numFmtId="187" fontId="0" fillId="0" borderId="50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6" borderId="0" xfId="0" applyFill="1" applyAlignment="1">
      <alignment/>
    </xf>
    <xf numFmtId="0" fontId="45" fillId="0" borderId="52" xfId="0" applyFont="1" applyBorder="1" applyAlignment="1">
      <alignment/>
    </xf>
    <xf numFmtId="14" fontId="0" fillId="0" borderId="50" xfId="0" applyNumberFormat="1" applyFont="1" applyBorder="1" applyAlignment="1">
      <alignment/>
    </xf>
    <xf numFmtId="187" fontId="0" fillId="0" borderId="50" xfId="0" applyNumberFormat="1" applyFont="1" applyBorder="1" applyAlignment="1">
      <alignment/>
    </xf>
    <xf numFmtId="0" fontId="46" fillId="36" borderId="50" xfId="0" applyFont="1" applyFill="1" applyBorder="1" applyAlignment="1">
      <alignment/>
    </xf>
    <xf numFmtId="0" fontId="47" fillId="36" borderId="50" xfId="0" applyFont="1" applyFill="1" applyBorder="1" applyAlignment="1">
      <alignment/>
    </xf>
    <xf numFmtId="14" fontId="46" fillId="36" borderId="50" xfId="0" applyNumberFormat="1" applyFont="1" applyFill="1" applyBorder="1" applyAlignment="1">
      <alignment/>
    </xf>
    <xf numFmtId="187" fontId="46" fillId="36" borderId="50" xfId="0" applyNumberFormat="1" applyFont="1" applyFill="1" applyBorder="1" applyAlignment="1">
      <alignment/>
    </xf>
    <xf numFmtId="0" fontId="46" fillId="0" borderId="50" xfId="0" applyFont="1" applyBorder="1" applyAlignment="1">
      <alignment/>
    </xf>
    <xf numFmtId="0" fontId="47" fillId="0" borderId="50" xfId="0" applyFont="1" applyBorder="1" applyAlignment="1">
      <alignment/>
    </xf>
    <xf numFmtId="14" fontId="46" fillId="0" borderId="50" xfId="0" applyNumberFormat="1" applyFont="1" applyBorder="1" applyAlignment="1">
      <alignment/>
    </xf>
    <xf numFmtId="187" fontId="46" fillId="0" borderId="50" xfId="0" applyNumberFormat="1" applyFont="1" applyBorder="1" applyAlignment="1">
      <alignment/>
    </xf>
    <xf numFmtId="187" fontId="0" fillId="0" borderId="50" xfId="0" applyNumberFormat="1" applyFont="1" applyBorder="1" applyAlignment="1">
      <alignment horizontal="center"/>
    </xf>
    <xf numFmtId="0" fontId="0" fillId="36" borderId="51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14" fontId="0" fillId="0" borderId="59" xfId="0" applyNumberFormat="1" applyBorder="1" applyAlignment="1">
      <alignment/>
    </xf>
    <xf numFmtId="187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1" fillId="0" borderId="59" xfId="0" applyFont="1" applyBorder="1" applyAlignment="1">
      <alignment/>
    </xf>
    <xf numFmtId="14" fontId="0" fillId="0" borderId="52" xfId="0" applyNumberForma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187" fontId="0" fillId="0" borderId="62" xfId="0" applyNumberFormat="1" applyBorder="1" applyAlignment="1">
      <alignment/>
    </xf>
    <xf numFmtId="187" fontId="0" fillId="0" borderId="62" xfId="0" applyNumberFormat="1" applyFont="1" applyBorder="1" applyAlignment="1">
      <alignment/>
    </xf>
    <xf numFmtId="187" fontId="46" fillId="36" borderId="62" xfId="0" applyNumberFormat="1" applyFont="1" applyFill="1" applyBorder="1" applyAlignment="1">
      <alignment/>
    </xf>
    <xf numFmtId="187" fontId="46" fillId="0" borderId="62" xfId="0" applyNumberFormat="1" applyFont="1" applyBorder="1" applyAlignment="1">
      <alignment/>
    </xf>
    <xf numFmtId="187" fontId="0" fillId="0" borderId="63" xfId="0" applyNumberFormat="1" applyBorder="1" applyAlignment="1">
      <alignment/>
    </xf>
    <xf numFmtId="187" fontId="0" fillId="0" borderId="62" xfId="0" applyNumberFormat="1" applyBorder="1" applyAlignment="1">
      <alignment horizontal="center"/>
    </xf>
    <xf numFmtId="187" fontId="0" fillId="0" borderId="62" xfId="0" applyNumberFormat="1" applyFont="1" applyBorder="1" applyAlignment="1">
      <alignment horizontal="center"/>
    </xf>
    <xf numFmtId="187" fontId="0" fillId="0" borderId="6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wrapText="1"/>
    </xf>
    <xf numFmtId="0" fontId="0" fillId="0" borderId="7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7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3.7109375" style="1" bestFit="1" customWidth="1"/>
    <col min="2" max="2" width="13.140625" style="1" bestFit="1" customWidth="1"/>
    <col min="3" max="3" width="30.00390625" style="1" bestFit="1" customWidth="1"/>
    <col min="4" max="4" width="10.7109375" style="1" customWidth="1"/>
    <col min="5" max="8" width="8.28125" style="1" bestFit="1" customWidth="1"/>
    <col min="9" max="9" width="5.00390625" style="1" bestFit="1" customWidth="1"/>
    <col min="10" max="10" width="6.00390625" style="1" bestFit="1" customWidth="1"/>
    <col min="11" max="11" width="19.7109375" style="1" bestFit="1" customWidth="1"/>
    <col min="12" max="16384" width="9.140625" style="1" customWidth="1"/>
  </cols>
  <sheetData>
    <row r="1" spans="1:11" ht="15.75">
      <c r="A1" s="152" t="s">
        <v>76</v>
      </c>
      <c r="B1" s="152"/>
      <c r="C1" s="152"/>
      <c r="D1" s="56">
        <v>2009</v>
      </c>
      <c r="E1" s="2"/>
      <c r="F1" s="2"/>
      <c r="G1" s="2"/>
      <c r="H1" s="153" t="s">
        <v>78</v>
      </c>
      <c r="I1" s="153"/>
      <c r="J1" s="153"/>
      <c r="K1" s="57">
        <v>40224</v>
      </c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4" t="s">
        <v>77</v>
      </c>
      <c r="B3" s="156" t="s">
        <v>19</v>
      </c>
      <c r="C3" s="157"/>
      <c r="D3" s="158" t="s">
        <v>0</v>
      </c>
      <c r="E3" s="160" t="s">
        <v>73</v>
      </c>
      <c r="F3" s="161"/>
      <c r="G3" s="161"/>
      <c r="H3" s="162"/>
      <c r="I3" s="156" t="s">
        <v>74</v>
      </c>
      <c r="J3" s="163"/>
      <c r="K3" s="150" t="s">
        <v>1</v>
      </c>
    </row>
    <row r="4" spans="1:11" ht="13.5" thickBot="1">
      <c r="A4" s="155"/>
      <c r="B4" s="38" t="s">
        <v>68</v>
      </c>
      <c r="C4" s="39" t="s">
        <v>69</v>
      </c>
      <c r="D4" s="159"/>
      <c r="E4" s="40" t="s">
        <v>70</v>
      </c>
      <c r="F4" s="41" t="s">
        <v>71</v>
      </c>
      <c r="G4" s="41" t="s">
        <v>72</v>
      </c>
      <c r="H4" s="42" t="s">
        <v>18</v>
      </c>
      <c r="I4" s="43" t="s">
        <v>71</v>
      </c>
      <c r="J4" s="44" t="s">
        <v>72</v>
      </c>
      <c r="K4" s="151"/>
    </row>
    <row r="5" spans="1:12" ht="13.5" thickTop="1">
      <c r="A5" s="30">
        <v>1</v>
      </c>
      <c r="B5" s="31" t="s">
        <v>52</v>
      </c>
      <c r="C5" s="102" t="s">
        <v>131</v>
      </c>
      <c r="D5" s="32">
        <v>39996</v>
      </c>
      <c r="E5" s="33">
        <v>70</v>
      </c>
      <c r="F5" s="34">
        <v>15</v>
      </c>
      <c r="G5" s="34">
        <v>28</v>
      </c>
      <c r="H5" s="35">
        <v>113</v>
      </c>
      <c r="I5" s="36">
        <v>15</v>
      </c>
      <c r="J5" s="37">
        <v>7</v>
      </c>
      <c r="K5" s="49"/>
      <c r="L5" s="53"/>
    </row>
    <row r="6" spans="1:12" ht="12.75">
      <c r="A6" s="16">
        <f>+A5+1</f>
        <v>2</v>
      </c>
      <c r="B6" s="14" t="s">
        <v>64</v>
      </c>
      <c r="C6" s="47" t="s">
        <v>15</v>
      </c>
      <c r="D6" s="24"/>
      <c r="E6" s="26"/>
      <c r="F6" s="6"/>
      <c r="G6" s="6"/>
      <c r="H6" s="21"/>
      <c r="I6" s="18"/>
      <c r="J6" s="28"/>
      <c r="K6" s="50"/>
      <c r="L6" s="53"/>
    </row>
    <row r="7" spans="1:12" ht="12.75">
      <c r="A7" s="16">
        <f aca="true" t="shared" si="0" ref="A7:A52">+A6+1</f>
        <v>3</v>
      </c>
      <c r="B7" s="14" t="s">
        <v>61</v>
      </c>
      <c r="C7" s="47" t="s">
        <v>13</v>
      </c>
      <c r="D7" s="24">
        <v>40224</v>
      </c>
      <c r="E7" s="26">
        <v>70</v>
      </c>
      <c r="F7" s="6">
        <v>32</v>
      </c>
      <c r="G7" s="6"/>
      <c r="H7" s="21">
        <v>102</v>
      </c>
      <c r="I7" s="18">
        <v>32</v>
      </c>
      <c r="J7" s="28">
        <v>0</v>
      </c>
      <c r="K7" s="50"/>
      <c r="L7" s="53"/>
    </row>
    <row r="8" spans="1:12" ht="12.75">
      <c r="A8" s="16">
        <f t="shared" si="0"/>
        <v>4</v>
      </c>
      <c r="B8" s="14" t="s">
        <v>36</v>
      </c>
      <c r="C8" s="47" t="s">
        <v>5</v>
      </c>
      <c r="D8" s="24">
        <v>40123</v>
      </c>
      <c r="E8" s="26">
        <v>70</v>
      </c>
      <c r="F8" s="6">
        <v>22</v>
      </c>
      <c r="G8" s="6">
        <v>88</v>
      </c>
      <c r="H8" s="21">
        <v>180</v>
      </c>
      <c r="I8" s="18">
        <v>22</v>
      </c>
      <c r="J8" s="28">
        <v>22</v>
      </c>
      <c r="K8" s="50"/>
      <c r="L8" s="53"/>
    </row>
    <row r="9" spans="1:12" ht="12.75">
      <c r="A9" s="16">
        <f t="shared" si="0"/>
        <v>5</v>
      </c>
      <c r="B9" s="14" t="s">
        <v>21</v>
      </c>
      <c r="C9" s="47" t="s">
        <v>81</v>
      </c>
      <c r="D9" s="24"/>
      <c r="E9" s="26"/>
      <c r="F9" s="6"/>
      <c r="G9" s="6"/>
      <c r="H9" s="21"/>
      <c r="I9" s="18"/>
      <c r="J9" s="28"/>
      <c r="K9" s="50"/>
      <c r="L9" s="53"/>
    </row>
    <row r="10" spans="1:12" ht="12.75">
      <c r="A10" s="16">
        <f t="shared" si="0"/>
        <v>6</v>
      </c>
      <c r="B10" s="14" t="s">
        <v>22</v>
      </c>
      <c r="C10" s="47" t="s">
        <v>82</v>
      </c>
      <c r="D10" s="24"/>
      <c r="E10" s="26"/>
      <c r="F10" s="6"/>
      <c r="G10" s="6"/>
      <c r="H10" s="21"/>
      <c r="I10" s="18"/>
      <c r="J10" s="28"/>
      <c r="K10" s="50"/>
      <c r="L10" s="53"/>
    </row>
    <row r="11" spans="1:12" ht="12.75">
      <c r="A11" s="16">
        <f t="shared" si="0"/>
        <v>7</v>
      </c>
      <c r="B11" s="14" t="s">
        <v>51</v>
      </c>
      <c r="C11" s="47" t="s">
        <v>95</v>
      </c>
      <c r="D11" s="24">
        <v>40165</v>
      </c>
      <c r="E11" s="26">
        <v>70</v>
      </c>
      <c r="F11" s="6">
        <v>54</v>
      </c>
      <c r="G11" s="6">
        <v>100</v>
      </c>
      <c r="H11" s="21">
        <v>224</v>
      </c>
      <c r="I11" s="18">
        <v>54</v>
      </c>
      <c r="J11" s="28">
        <v>25</v>
      </c>
      <c r="K11" s="50"/>
      <c r="L11" s="53"/>
    </row>
    <row r="12" spans="1:12" ht="12.75">
      <c r="A12" s="16">
        <f t="shared" si="0"/>
        <v>8</v>
      </c>
      <c r="B12" s="14" t="s">
        <v>20</v>
      </c>
      <c r="C12" s="47" t="s">
        <v>79</v>
      </c>
      <c r="D12" s="24">
        <v>39948</v>
      </c>
      <c r="E12" s="26">
        <v>70</v>
      </c>
      <c r="F12" s="6">
        <v>20</v>
      </c>
      <c r="G12" s="6">
        <v>40</v>
      </c>
      <c r="H12" s="21">
        <v>130</v>
      </c>
      <c r="I12" s="18">
        <v>20</v>
      </c>
      <c r="J12" s="28">
        <v>10</v>
      </c>
      <c r="K12" s="50"/>
      <c r="L12" s="53"/>
    </row>
    <row r="13" spans="1:12" ht="12.75">
      <c r="A13" s="16">
        <f t="shared" si="0"/>
        <v>9</v>
      </c>
      <c r="B13" s="14" t="s">
        <v>54</v>
      </c>
      <c r="C13" s="103" t="s">
        <v>133</v>
      </c>
      <c r="D13" s="24">
        <v>40176</v>
      </c>
      <c r="E13" s="26">
        <v>70</v>
      </c>
      <c r="F13" s="6">
        <v>10</v>
      </c>
      <c r="G13" s="6">
        <v>40</v>
      </c>
      <c r="H13" s="21">
        <v>120</v>
      </c>
      <c r="I13" s="18">
        <v>10</v>
      </c>
      <c r="J13" s="28">
        <v>10</v>
      </c>
      <c r="K13" s="50"/>
      <c r="L13" s="53"/>
    </row>
    <row r="14" spans="1:12" ht="12.75">
      <c r="A14" s="16">
        <f t="shared" si="0"/>
        <v>10</v>
      </c>
      <c r="B14" s="14" t="s">
        <v>43</v>
      </c>
      <c r="C14" s="47" t="s">
        <v>9</v>
      </c>
      <c r="D14" s="24">
        <v>39997</v>
      </c>
      <c r="E14" s="26">
        <v>70</v>
      </c>
      <c r="F14" s="6">
        <v>30</v>
      </c>
      <c r="G14" s="6">
        <v>92</v>
      </c>
      <c r="H14" s="21">
        <v>192</v>
      </c>
      <c r="I14" s="18">
        <v>30</v>
      </c>
      <c r="J14" s="28">
        <v>23</v>
      </c>
      <c r="K14" s="50"/>
      <c r="L14" s="53"/>
    </row>
    <row r="15" spans="1:12" ht="12.75">
      <c r="A15" s="16">
        <f t="shared" si="0"/>
        <v>11</v>
      </c>
      <c r="B15" s="14" t="s">
        <v>30</v>
      </c>
      <c r="C15" s="47" t="s">
        <v>97</v>
      </c>
      <c r="D15" s="24">
        <v>39954</v>
      </c>
      <c r="E15" s="26">
        <v>70</v>
      </c>
      <c r="F15" s="6">
        <v>30</v>
      </c>
      <c r="G15" s="6">
        <v>40</v>
      </c>
      <c r="H15" s="21">
        <v>140</v>
      </c>
      <c r="I15" s="18">
        <v>30</v>
      </c>
      <c r="J15" s="28">
        <v>10</v>
      </c>
      <c r="K15" s="50"/>
      <c r="L15" s="53"/>
    </row>
    <row r="16" spans="1:12" ht="12.75">
      <c r="A16" s="16">
        <f t="shared" si="0"/>
        <v>12</v>
      </c>
      <c r="B16" s="14" t="s">
        <v>67</v>
      </c>
      <c r="C16" s="47" t="s">
        <v>104</v>
      </c>
      <c r="D16" s="24"/>
      <c r="E16" s="26"/>
      <c r="F16" s="6"/>
      <c r="G16" s="6"/>
      <c r="H16" s="21"/>
      <c r="I16" s="18"/>
      <c r="J16" s="28"/>
      <c r="K16" s="50" t="s">
        <v>75</v>
      </c>
      <c r="L16" s="53"/>
    </row>
    <row r="17" spans="1:12" ht="12.75">
      <c r="A17" s="16">
        <f t="shared" si="0"/>
        <v>13</v>
      </c>
      <c r="B17" s="14" t="s">
        <v>65</v>
      </c>
      <c r="C17" s="47" t="s">
        <v>16</v>
      </c>
      <c r="D17" s="24">
        <v>39960</v>
      </c>
      <c r="E17" s="26">
        <v>70</v>
      </c>
      <c r="F17" s="6">
        <v>18</v>
      </c>
      <c r="G17" s="6">
        <v>8</v>
      </c>
      <c r="H17" s="21">
        <v>96</v>
      </c>
      <c r="I17" s="18">
        <v>18</v>
      </c>
      <c r="J17" s="28">
        <v>2</v>
      </c>
      <c r="K17" s="50"/>
      <c r="L17" s="53"/>
    </row>
    <row r="18" spans="1:12" ht="12.75">
      <c r="A18" s="16">
        <f t="shared" si="0"/>
        <v>14</v>
      </c>
      <c r="B18" s="14" t="s">
        <v>31</v>
      </c>
      <c r="C18" s="47" t="s">
        <v>98</v>
      </c>
      <c r="D18" s="24">
        <v>39972</v>
      </c>
      <c r="E18" s="26">
        <v>70</v>
      </c>
      <c r="F18" s="6">
        <v>8</v>
      </c>
      <c r="G18" s="6">
        <v>28</v>
      </c>
      <c r="H18" s="21">
        <v>106</v>
      </c>
      <c r="I18" s="18">
        <v>8</v>
      </c>
      <c r="J18" s="28">
        <v>7</v>
      </c>
      <c r="K18" s="52">
        <v>40163</v>
      </c>
      <c r="L18" s="53"/>
    </row>
    <row r="19" spans="1:12" ht="12.75">
      <c r="A19" s="16">
        <f t="shared" si="0"/>
        <v>15</v>
      </c>
      <c r="B19" s="14" t="s">
        <v>49</v>
      </c>
      <c r="C19" s="47" t="s">
        <v>89</v>
      </c>
      <c r="D19" s="24">
        <v>40127</v>
      </c>
      <c r="E19" s="26">
        <v>70</v>
      </c>
      <c r="F19" s="6">
        <v>8</v>
      </c>
      <c r="G19" s="6"/>
      <c r="H19" s="21">
        <v>78</v>
      </c>
      <c r="I19" s="18">
        <v>8</v>
      </c>
      <c r="J19" s="28">
        <v>0</v>
      </c>
      <c r="K19" s="50"/>
      <c r="L19" s="53"/>
    </row>
    <row r="20" spans="1:12" ht="12.75">
      <c r="A20" s="16">
        <f t="shared" si="0"/>
        <v>16</v>
      </c>
      <c r="B20" s="14" t="s">
        <v>57</v>
      </c>
      <c r="C20" s="47" t="s">
        <v>101</v>
      </c>
      <c r="D20" s="24">
        <v>40170</v>
      </c>
      <c r="E20" s="26">
        <v>70</v>
      </c>
      <c r="F20" s="6">
        <v>30</v>
      </c>
      <c r="G20" s="6">
        <v>60</v>
      </c>
      <c r="H20" s="21">
        <v>160</v>
      </c>
      <c r="I20" s="18">
        <v>30</v>
      </c>
      <c r="J20" s="28">
        <v>15</v>
      </c>
      <c r="K20" s="50"/>
      <c r="L20" s="53"/>
    </row>
    <row r="21" spans="1:12" ht="12.75">
      <c r="A21" s="16">
        <f t="shared" si="0"/>
        <v>17</v>
      </c>
      <c r="B21" s="14" t="s">
        <v>23</v>
      </c>
      <c r="C21" s="47" t="s">
        <v>85</v>
      </c>
      <c r="D21" s="24">
        <v>39853</v>
      </c>
      <c r="E21" s="26">
        <v>70</v>
      </c>
      <c r="F21" s="6">
        <v>10</v>
      </c>
      <c r="G21" s="6">
        <v>40</v>
      </c>
      <c r="H21" s="55">
        <v>120</v>
      </c>
      <c r="I21" s="18">
        <v>10</v>
      </c>
      <c r="J21" s="28">
        <v>10</v>
      </c>
      <c r="K21" s="50" t="s">
        <v>106</v>
      </c>
      <c r="L21" s="53"/>
    </row>
    <row r="22" spans="1:12" ht="12.75">
      <c r="A22" s="16">
        <f t="shared" si="0"/>
        <v>18</v>
      </c>
      <c r="B22" s="14" t="s">
        <v>55</v>
      </c>
      <c r="C22" s="47" t="s">
        <v>99</v>
      </c>
      <c r="D22" s="24"/>
      <c r="E22" s="26"/>
      <c r="F22" s="6"/>
      <c r="G22" s="6"/>
      <c r="H22" s="21"/>
      <c r="I22" s="18"/>
      <c r="J22" s="28"/>
      <c r="K22" s="50"/>
      <c r="L22" s="53"/>
    </row>
    <row r="23" spans="1:12" ht="12.75">
      <c r="A23" s="16">
        <f t="shared" si="0"/>
        <v>19</v>
      </c>
      <c r="B23" s="14" t="s">
        <v>32</v>
      </c>
      <c r="C23" s="47" t="s">
        <v>100</v>
      </c>
      <c r="D23" s="24"/>
      <c r="E23" s="26"/>
      <c r="F23" s="6"/>
      <c r="G23" s="6"/>
      <c r="H23" s="21"/>
      <c r="I23" s="18"/>
      <c r="J23" s="28"/>
      <c r="K23" s="50"/>
      <c r="L23" s="53"/>
    </row>
    <row r="24" spans="1:12" ht="12.75">
      <c r="A24" s="16">
        <f t="shared" si="0"/>
        <v>20</v>
      </c>
      <c r="B24" s="14" t="s">
        <v>58</v>
      </c>
      <c r="C24" s="47" t="s">
        <v>102</v>
      </c>
      <c r="D24" s="24"/>
      <c r="E24" s="26"/>
      <c r="F24" s="6"/>
      <c r="G24" s="6"/>
      <c r="H24" s="21"/>
      <c r="I24" s="18"/>
      <c r="J24" s="28"/>
      <c r="K24" s="50"/>
      <c r="L24" s="53"/>
    </row>
    <row r="25" spans="1:12" ht="12.75">
      <c r="A25" s="16">
        <f t="shared" si="0"/>
        <v>21</v>
      </c>
      <c r="B25" s="14" t="s">
        <v>53</v>
      </c>
      <c r="C25" s="47" t="s">
        <v>96</v>
      </c>
      <c r="D25" s="24">
        <v>39863</v>
      </c>
      <c r="E25" s="26">
        <v>70</v>
      </c>
      <c r="F25" s="6">
        <v>20</v>
      </c>
      <c r="G25" s="6">
        <v>40</v>
      </c>
      <c r="H25" s="21">
        <v>130</v>
      </c>
      <c r="I25" s="18">
        <v>20</v>
      </c>
      <c r="J25" s="28">
        <v>10</v>
      </c>
      <c r="K25" s="50"/>
      <c r="L25" s="53"/>
    </row>
    <row r="26" spans="1:12" ht="12.75">
      <c r="A26" s="16">
        <f t="shared" si="0"/>
        <v>22</v>
      </c>
      <c r="B26" s="14" t="s">
        <v>59</v>
      </c>
      <c r="C26" s="47" t="s">
        <v>12</v>
      </c>
      <c r="D26" s="24">
        <v>39980</v>
      </c>
      <c r="E26" s="26">
        <v>70</v>
      </c>
      <c r="F26" s="6">
        <v>90</v>
      </c>
      <c r="G26" s="6">
        <v>36</v>
      </c>
      <c r="H26" s="21">
        <v>196</v>
      </c>
      <c r="I26" s="18">
        <v>90</v>
      </c>
      <c r="J26" s="28">
        <v>9</v>
      </c>
      <c r="K26" s="50"/>
      <c r="L26" s="53"/>
    </row>
    <row r="27" spans="1:12" ht="12.75">
      <c r="A27" s="16">
        <f t="shared" si="0"/>
        <v>23</v>
      </c>
      <c r="B27" s="14" t="s">
        <v>37</v>
      </c>
      <c r="C27" s="47" t="s">
        <v>6</v>
      </c>
      <c r="D27" s="24">
        <v>39975</v>
      </c>
      <c r="E27" s="26">
        <v>70</v>
      </c>
      <c r="F27" s="6">
        <v>25</v>
      </c>
      <c r="G27" s="6">
        <v>32</v>
      </c>
      <c r="H27" s="21">
        <v>127</v>
      </c>
      <c r="I27" s="18">
        <v>25</v>
      </c>
      <c r="J27" s="28">
        <v>8</v>
      </c>
      <c r="K27" s="50"/>
      <c r="L27" s="53"/>
    </row>
    <row r="28" spans="1:12" ht="12.75">
      <c r="A28" s="16">
        <f t="shared" si="0"/>
        <v>24</v>
      </c>
      <c r="B28" s="14" t="s">
        <v>24</v>
      </c>
      <c r="C28" s="47" t="s">
        <v>86</v>
      </c>
      <c r="D28" s="24">
        <v>39899</v>
      </c>
      <c r="E28" s="26">
        <v>70</v>
      </c>
      <c r="F28" s="6">
        <v>21</v>
      </c>
      <c r="G28" s="6">
        <v>4</v>
      </c>
      <c r="H28" s="21">
        <v>95</v>
      </c>
      <c r="I28" s="18">
        <v>21</v>
      </c>
      <c r="J28" s="28">
        <v>1</v>
      </c>
      <c r="K28" s="50"/>
      <c r="L28" s="53"/>
    </row>
    <row r="29" spans="1:12" ht="12.75">
      <c r="A29" s="16">
        <f t="shared" si="0"/>
        <v>25</v>
      </c>
      <c r="B29" s="14" t="s">
        <v>40</v>
      </c>
      <c r="C29" s="47" t="s">
        <v>3</v>
      </c>
      <c r="D29" s="24">
        <v>39997</v>
      </c>
      <c r="E29" s="26">
        <v>70</v>
      </c>
      <c r="F29" s="6">
        <v>25</v>
      </c>
      <c r="G29" s="6">
        <v>60</v>
      </c>
      <c r="H29" s="21">
        <v>155</v>
      </c>
      <c r="I29" s="18">
        <v>25</v>
      </c>
      <c r="J29" s="28">
        <v>15</v>
      </c>
      <c r="K29" s="50"/>
      <c r="L29" s="53"/>
    </row>
    <row r="30" spans="1:12" ht="12.75">
      <c r="A30" s="16">
        <f t="shared" si="0"/>
        <v>26</v>
      </c>
      <c r="B30" s="14" t="s">
        <v>25</v>
      </c>
      <c r="C30" s="47" t="s">
        <v>87</v>
      </c>
      <c r="D30" s="24">
        <v>39959</v>
      </c>
      <c r="E30" s="26">
        <v>70</v>
      </c>
      <c r="F30" s="6">
        <v>40</v>
      </c>
      <c r="G30" s="6">
        <v>28</v>
      </c>
      <c r="H30" s="21">
        <v>138</v>
      </c>
      <c r="I30" s="18">
        <v>40</v>
      </c>
      <c r="J30" s="28">
        <v>7</v>
      </c>
      <c r="K30" s="51">
        <v>40163</v>
      </c>
      <c r="L30" s="53"/>
    </row>
    <row r="31" spans="1:12" ht="12.75">
      <c r="A31" s="16">
        <f t="shared" si="0"/>
        <v>27</v>
      </c>
      <c r="B31" s="14" t="s">
        <v>46</v>
      </c>
      <c r="C31" s="47" t="s">
        <v>80</v>
      </c>
      <c r="D31" s="24"/>
      <c r="E31" s="26"/>
      <c r="F31" s="6"/>
      <c r="G31" s="6"/>
      <c r="H31" s="21"/>
      <c r="I31" s="18"/>
      <c r="J31" s="28"/>
      <c r="K31" s="50"/>
      <c r="L31" s="53"/>
    </row>
    <row r="32" spans="1:12" ht="12.75">
      <c r="A32" s="16">
        <f t="shared" si="0"/>
        <v>28</v>
      </c>
      <c r="B32" s="14" t="s">
        <v>33</v>
      </c>
      <c r="C32" s="103" t="s">
        <v>130</v>
      </c>
      <c r="D32" s="24">
        <v>40088</v>
      </c>
      <c r="E32" s="26">
        <v>70</v>
      </c>
      <c r="F32" s="6">
        <v>30</v>
      </c>
      <c r="G32" s="6">
        <v>92</v>
      </c>
      <c r="H32" s="21">
        <v>192</v>
      </c>
      <c r="I32" s="18">
        <v>30</v>
      </c>
      <c r="J32" s="28">
        <v>23</v>
      </c>
      <c r="K32" s="50"/>
      <c r="L32" s="53"/>
    </row>
    <row r="33" spans="1:12" ht="12.75">
      <c r="A33" s="16">
        <f t="shared" si="0"/>
        <v>29</v>
      </c>
      <c r="B33" s="14" t="s">
        <v>44</v>
      </c>
      <c r="C33" s="47" t="s">
        <v>10</v>
      </c>
      <c r="D33" s="24"/>
      <c r="E33" s="26"/>
      <c r="F33" s="6"/>
      <c r="G33" s="6"/>
      <c r="H33" s="21"/>
      <c r="I33" s="18"/>
      <c r="J33" s="28"/>
      <c r="K33" s="50"/>
      <c r="L33" s="53"/>
    </row>
    <row r="34" spans="1:12" ht="12.75">
      <c r="A34" s="16">
        <f t="shared" si="0"/>
        <v>30</v>
      </c>
      <c r="B34" s="14" t="s">
        <v>26</v>
      </c>
      <c r="C34" s="47" t="s">
        <v>88</v>
      </c>
      <c r="D34" s="24">
        <v>39972</v>
      </c>
      <c r="E34" s="26">
        <v>70</v>
      </c>
      <c r="F34" s="6">
        <v>43</v>
      </c>
      <c r="G34" s="6">
        <v>80</v>
      </c>
      <c r="H34" s="21">
        <v>193</v>
      </c>
      <c r="I34" s="18">
        <v>43</v>
      </c>
      <c r="J34" s="28">
        <v>20</v>
      </c>
      <c r="K34" s="51">
        <v>39975</v>
      </c>
      <c r="L34" s="53"/>
    </row>
    <row r="35" spans="1:12" ht="12.75">
      <c r="A35" s="16">
        <f t="shared" si="0"/>
        <v>31</v>
      </c>
      <c r="B35" s="14" t="s">
        <v>42</v>
      </c>
      <c r="C35" s="47" t="s">
        <v>7</v>
      </c>
      <c r="D35" s="24">
        <v>40004</v>
      </c>
      <c r="E35" s="26">
        <v>70</v>
      </c>
      <c r="F35" s="6">
        <v>20</v>
      </c>
      <c r="G35" s="6">
        <v>80</v>
      </c>
      <c r="H35" s="21">
        <v>170</v>
      </c>
      <c r="I35" s="18">
        <v>20</v>
      </c>
      <c r="J35" s="28">
        <v>20</v>
      </c>
      <c r="K35" s="50"/>
      <c r="L35" s="53"/>
    </row>
    <row r="36" spans="1:12" ht="12.75">
      <c r="A36" s="16">
        <f t="shared" si="0"/>
        <v>32</v>
      </c>
      <c r="B36" s="14" t="s">
        <v>47</v>
      </c>
      <c r="C36" s="47" t="s">
        <v>83</v>
      </c>
      <c r="D36" s="24">
        <v>40176</v>
      </c>
      <c r="E36" s="26">
        <v>70</v>
      </c>
      <c r="F36" s="6">
        <v>30</v>
      </c>
      <c r="G36" s="6">
        <v>40</v>
      </c>
      <c r="H36" s="21">
        <v>140</v>
      </c>
      <c r="I36" s="18">
        <v>30</v>
      </c>
      <c r="J36" s="28">
        <v>10</v>
      </c>
      <c r="K36" s="50"/>
      <c r="L36" s="53"/>
    </row>
    <row r="37" spans="1:12" ht="12.75">
      <c r="A37" s="16">
        <f t="shared" si="0"/>
        <v>33</v>
      </c>
      <c r="B37" s="14" t="s">
        <v>34</v>
      </c>
      <c r="C37" s="47" t="s">
        <v>103</v>
      </c>
      <c r="D37" s="24">
        <v>39962</v>
      </c>
      <c r="E37" s="26">
        <v>70</v>
      </c>
      <c r="F37" s="6">
        <v>30</v>
      </c>
      <c r="G37" s="6">
        <v>120</v>
      </c>
      <c r="H37" s="21">
        <v>220</v>
      </c>
      <c r="I37" s="18">
        <v>30</v>
      </c>
      <c r="J37" s="28">
        <v>30</v>
      </c>
      <c r="K37" s="50"/>
      <c r="L37" s="53"/>
    </row>
    <row r="38" spans="1:12" ht="12.75">
      <c r="A38" s="16">
        <f t="shared" si="0"/>
        <v>34</v>
      </c>
      <c r="B38" s="14" t="s">
        <v>56</v>
      </c>
      <c r="C38" s="104" t="s">
        <v>132</v>
      </c>
      <c r="D38" s="24">
        <v>40003</v>
      </c>
      <c r="E38" s="26">
        <v>70</v>
      </c>
      <c r="F38" s="6">
        <v>23</v>
      </c>
      <c r="G38" s="6">
        <v>20</v>
      </c>
      <c r="H38" s="21">
        <v>113</v>
      </c>
      <c r="I38" s="18">
        <v>23</v>
      </c>
      <c r="J38" s="28">
        <v>5</v>
      </c>
      <c r="K38" s="50"/>
      <c r="L38" s="53"/>
    </row>
    <row r="39" spans="1:12" ht="12.75">
      <c r="A39" s="16">
        <f t="shared" si="0"/>
        <v>35</v>
      </c>
      <c r="B39" s="14" t="s">
        <v>38</v>
      </c>
      <c r="C39" s="47" t="s">
        <v>8</v>
      </c>
      <c r="D39" s="24">
        <v>39926</v>
      </c>
      <c r="E39" s="26">
        <v>70</v>
      </c>
      <c r="F39" s="6">
        <v>15</v>
      </c>
      <c r="G39" s="6">
        <v>44</v>
      </c>
      <c r="H39" s="21">
        <v>129</v>
      </c>
      <c r="I39" s="18">
        <v>15</v>
      </c>
      <c r="J39" s="28">
        <v>11</v>
      </c>
      <c r="K39" s="50"/>
      <c r="L39" s="53"/>
    </row>
    <row r="40" spans="1:12" ht="12.75">
      <c r="A40" s="16">
        <f t="shared" si="0"/>
        <v>36</v>
      </c>
      <c r="B40" s="14" t="s">
        <v>35</v>
      </c>
      <c r="C40" s="47" t="s">
        <v>117</v>
      </c>
      <c r="D40" s="24">
        <v>39918</v>
      </c>
      <c r="E40" s="26">
        <v>70</v>
      </c>
      <c r="F40" s="6">
        <v>69</v>
      </c>
      <c r="G40" s="6">
        <v>200</v>
      </c>
      <c r="H40" s="21">
        <v>339</v>
      </c>
      <c r="I40" s="18">
        <v>69</v>
      </c>
      <c r="J40" s="28">
        <v>50</v>
      </c>
      <c r="K40" s="50"/>
      <c r="L40" s="53"/>
    </row>
    <row r="41" spans="1:12" ht="12.75">
      <c r="A41" s="16">
        <f t="shared" si="0"/>
        <v>37</v>
      </c>
      <c r="B41" s="14" t="s">
        <v>41</v>
      </c>
      <c r="C41" s="47" t="s">
        <v>4</v>
      </c>
      <c r="D41" s="24">
        <v>39926</v>
      </c>
      <c r="E41" s="26">
        <v>70</v>
      </c>
      <c r="F41" s="6">
        <v>15</v>
      </c>
      <c r="G41" s="6">
        <v>12</v>
      </c>
      <c r="H41" s="21">
        <v>97</v>
      </c>
      <c r="I41" s="18">
        <v>15</v>
      </c>
      <c r="J41" s="28">
        <v>3</v>
      </c>
      <c r="K41" s="50"/>
      <c r="L41" s="53"/>
    </row>
    <row r="42" spans="1:12" ht="12.75">
      <c r="A42" s="16">
        <f t="shared" si="0"/>
        <v>38</v>
      </c>
      <c r="B42" s="14" t="s">
        <v>62</v>
      </c>
      <c r="C42" s="47" t="s">
        <v>14</v>
      </c>
      <c r="D42" s="24"/>
      <c r="E42" s="26"/>
      <c r="F42" s="6"/>
      <c r="G42" s="6"/>
      <c r="H42" s="21"/>
      <c r="I42" s="18"/>
      <c r="J42" s="28"/>
      <c r="K42" s="50"/>
      <c r="L42" s="53"/>
    </row>
    <row r="43" spans="1:12" ht="12.75">
      <c r="A43" s="16">
        <f t="shared" si="0"/>
        <v>39</v>
      </c>
      <c r="B43" s="14" t="s">
        <v>39</v>
      </c>
      <c r="C43" s="47" t="s">
        <v>2</v>
      </c>
      <c r="D43" s="24">
        <v>39958</v>
      </c>
      <c r="E43" s="26">
        <v>70</v>
      </c>
      <c r="F43" s="6">
        <v>25</v>
      </c>
      <c r="G43" s="6">
        <v>40</v>
      </c>
      <c r="H43" s="21">
        <v>135</v>
      </c>
      <c r="I43" s="18">
        <v>25</v>
      </c>
      <c r="J43" s="28">
        <v>10</v>
      </c>
      <c r="K43" s="50"/>
      <c r="L43" s="53"/>
    </row>
    <row r="44" spans="1:12" ht="12.75">
      <c r="A44" s="16">
        <f t="shared" si="0"/>
        <v>40</v>
      </c>
      <c r="B44" s="14" t="s">
        <v>27</v>
      </c>
      <c r="C44" s="47" t="s">
        <v>90</v>
      </c>
      <c r="D44" s="24">
        <v>40014</v>
      </c>
      <c r="E44" s="26">
        <v>70</v>
      </c>
      <c r="F44" s="6">
        <v>46</v>
      </c>
      <c r="G44" s="6">
        <v>48</v>
      </c>
      <c r="H44" s="21">
        <v>164</v>
      </c>
      <c r="I44" s="18">
        <v>46</v>
      </c>
      <c r="J44" s="28">
        <v>12</v>
      </c>
      <c r="K44" s="50"/>
      <c r="L44" s="53"/>
    </row>
    <row r="45" spans="1:12" ht="12.75">
      <c r="A45" s="16">
        <f t="shared" si="0"/>
        <v>41</v>
      </c>
      <c r="B45" s="14" t="s">
        <v>28</v>
      </c>
      <c r="C45" s="47" t="s">
        <v>91</v>
      </c>
      <c r="D45" s="24">
        <v>40175</v>
      </c>
      <c r="E45" s="26">
        <v>70</v>
      </c>
      <c r="F45" s="6">
        <v>15</v>
      </c>
      <c r="G45" s="6">
        <v>24</v>
      </c>
      <c r="H45" s="21">
        <v>109</v>
      </c>
      <c r="I45" s="18">
        <v>15</v>
      </c>
      <c r="J45" s="28">
        <v>6</v>
      </c>
      <c r="K45" s="50"/>
      <c r="L45" s="53"/>
    </row>
    <row r="46" spans="1:12" ht="12.75">
      <c r="A46" s="16">
        <f t="shared" si="0"/>
        <v>42</v>
      </c>
      <c r="B46" s="14" t="s">
        <v>45</v>
      </c>
      <c r="C46" s="47" t="s">
        <v>11</v>
      </c>
      <c r="D46" s="24">
        <v>39959</v>
      </c>
      <c r="E46" s="26">
        <v>70</v>
      </c>
      <c r="F46" s="6">
        <v>10</v>
      </c>
      <c r="G46" s="6"/>
      <c r="H46" s="21">
        <v>80</v>
      </c>
      <c r="I46" s="18">
        <v>10</v>
      </c>
      <c r="J46" s="28">
        <v>0</v>
      </c>
      <c r="K46" s="50"/>
      <c r="L46" s="53"/>
    </row>
    <row r="47" spans="1:12" ht="12.75">
      <c r="A47" s="16">
        <f t="shared" si="0"/>
        <v>43</v>
      </c>
      <c r="B47" s="14" t="s">
        <v>63</v>
      </c>
      <c r="C47" s="47" t="s">
        <v>94</v>
      </c>
      <c r="D47" s="24">
        <v>40161</v>
      </c>
      <c r="E47" s="26">
        <v>70</v>
      </c>
      <c r="F47" s="6">
        <v>6</v>
      </c>
      <c r="G47" s="6"/>
      <c r="H47" s="21">
        <v>76</v>
      </c>
      <c r="I47" s="18">
        <v>6</v>
      </c>
      <c r="J47" s="28">
        <v>0</v>
      </c>
      <c r="K47" s="50"/>
      <c r="L47" s="53"/>
    </row>
    <row r="48" spans="1:12" ht="12.75">
      <c r="A48" s="16">
        <f t="shared" si="0"/>
        <v>44</v>
      </c>
      <c r="B48" s="14" t="s">
        <v>66</v>
      </c>
      <c r="C48" s="47" t="s">
        <v>17</v>
      </c>
      <c r="D48" s="24">
        <v>40182</v>
      </c>
      <c r="E48" s="26">
        <v>70</v>
      </c>
      <c r="F48" s="6">
        <v>6</v>
      </c>
      <c r="G48" s="6">
        <v>8</v>
      </c>
      <c r="H48" s="21">
        <v>84</v>
      </c>
      <c r="I48" s="18">
        <v>6</v>
      </c>
      <c r="J48" s="28">
        <v>2</v>
      </c>
      <c r="K48" s="50"/>
      <c r="L48" s="53"/>
    </row>
    <row r="49" spans="1:12" ht="12.75">
      <c r="A49" s="16">
        <f t="shared" si="0"/>
        <v>45</v>
      </c>
      <c r="B49" s="14" t="s">
        <v>50</v>
      </c>
      <c r="C49" s="47" t="s">
        <v>105</v>
      </c>
      <c r="D49" s="24">
        <v>40007</v>
      </c>
      <c r="E49" s="26">
        <v>70</v>
      </c>
      <c r="F49" s="6">
        <v>5</v>
      </c>
      <c r="G49" s="6">
        <v>20</v>
      </c>
      <c r="H49" s="21">
        <v>95</v>
      </c>
      <c r="I49" s="18">
        <v>5</v>
      </c>
      <c r="J49" s="28">
        <v>5</v>
      </c>
      <c r="K49" s="50"/>
      <c r="L49" s="53"/>
    </row>
    <row r="50" spans="1:12" ht="12.75">
      <c r="A50" s="16">
        <f t="shared" si="0"/>
        <v>46</v>
      </c>
      <c r="B50" s="14" t="s">
        <v>60</v>
      </c>
      <c r="C50" s="47" t="s">
        <v>93</v>
      </c>
      <c r="D50" s="24">
        <v>39976</v>
      </c>
      <c r="E50" s="26">
        <v>70</v>
      </c>
      <c r="F50" s="6">
        <v>30</v>
      </c>
      <c r="G50" s="6">
        <v>120</v>
      </c>
      <c r="H50" s="21">
        <v>220</v>
      </c>
      <c r="I50" s="18">
        <v>30</v>
      </c>
      <c r="J50" s="28">
        <v>30</v>
      </c>
      <c r="K50" s="50"/>
      <c r="L50" s="53"/>
    </row>
    <row r="51" spans="1:12" ht="12.75">
      <c r="A51" s="16">
        <f t="shared" si="0"/>
        <v>47</v>
      </c>
      <c r="B51" s="14" t="s">
        <v>48</v>
      </c>
      <c r="C51" s="47" t="s">
        <v>84</v>
      </c>
      <c r="D51" s="24"/>
      <c r="E51" s="26"/>
      <c r="F51" s="6"/>
      <c r="G51" s="6"/>
      <c r="H51" s="21"/>
      <c r="I51" s="18"/>
      <c r="J51" s="28"/>
      <c r="K51" s="50"/>
      <c r="L51" s="53"/>
    </row>
    <row r="52" spans="1:12" ht="13.5" thickBot="1">
      <c r="A52" s="17">
        <f t="shared" si="0"/>
        <v>48</v>
      </c>
      <c r="B52" s="15" t="s">
        <v>29</v>
      </c>
      <c r="C52" s="48" t="s">
        <v>92</v>
      </c>
      <c r="D52" s="25">
        <v>39994</v>
      </c>
      <c r="E52" s="27">
        <v>70</v>
      </c>
      <c r="F52" s="12">
        <v>54</v>
      </c>
      <c r="G52" s="12">
        <v>72</v>
      </c>
      <c r="H52" s="22">
        <v>196</v>
      </c>
      <c r="I52" s="19">
        <v>54</v>
      </c>
      <c r="J52" s="29">
        <v>18</v>
      </c>
      <c r="K52" s="54">
        <v>40003</v>
      </c>
      <c r="L52" s="53"/>
    </row>
    <row r="53" spans="1:12" ht="14.25" thickBot="1" thickTop="1">
      <c r="A53" s="7"/>
      <c r="B53" s="9" t="s">
        <v>18</v>
      </c>
      <c r="C53" s="13"/>
      <c r="D53" s="45"/>
      <c r="E53" s="46">
        <f aca="true" t="shared" si="1" ref="E53:J53">+SUM(E5:E52)</f>
        <v>2590</v>
      </c>
      <c r="F53" s="10">
        <f t="shared" si="1"/>
        <v>980</v>
      </c>
      <c r="G53" s="10">
        <f t="shared" si="1"/>
        <v>1784</v>
      </c>
      <c r="H53" s="23">
        <f t="shared" si="1"/>
        <v>5354</v>
      </c>
      <c r="I53" s="20">
        <f t="shared" si="1"/>
        <v>980</v>
      </c>
      <c r="J53" s="11">
        <f t="shared" si="1"/>
        <v>446</v>
      </c>
      <c r="K53" s="8"/>
      <c r="L53" s="53"/>
    </row>
    <row r="54" spans="11:12" ht="12.75">
      <c r="K54" s="4"/>
      <c r="L54" s="53"/>
    </row>
    <row r="55" spans="7:12" ht="12.75">
      <c r="G55" s="4"/>
      <c r="I55" s="3"/>
      <c r="J55" s="4"/>
      <c r="K55" s="4"/>
      <c r="L55" s="53"/>
    </row>
    <row r="56" spans="3:12" ht="12.75">
      <c r="C56" s="5"/>
      <c r="K56" s="4"/>
      <c r="L56" s="53"/>
    </row>
    <row r="57" spans="11:12" ht="12.75">
      <c r="K57" s="4"/>
      <c r="L57" s="53"/>
    </row>
    <row r="58" spans="3:12" ht="12.75">
      <c r="C58" s="5"/>
      <c r="D58" s="5"/>
      <c r="K58" s="4"/>
      <c r="L58" s="53"/>
    </row>
    <row r="59" spans="4:12" ht="12.75">
      <c r="D59" s="5"/>
      <c r="K59" s="4"/>
      <c r="L59" s="53"/>
    </row>
    <row r="60" ht="12.75">
      <c r="L60" s="53"/>
    </row>
    <row r="61" ht="12.75">
      <c r="L61" s="53"/>
    </row>
    <row r="62" ht="12.75">
      <c r="L62" s="53"/>
    </row>
    <row r="63" ht="12.75">
      <c r="L63" s="53"/>
    </row>
    <row r="64" ht="12.75">
      <c r="L64" s="53"/>
    </row>
    <row r="65" ht="12.75">
      <c r="L65" s="53"/>
    </row>
    <row r="66" ht="12.75">
      <c r="L66" s="53"/>
    </row>
    <row r="67" ht="12.75">
      <c r="L67" s="53"/>
    </row>
    <row r="68" ht="12.75">
      <c r="L68" s="53"/>
    </row>
    <row r="69" ht="12.75">
      <c r="L69" s="53"/>
    </row>
    <row r="70" ht="12.75">
      <c r="L70" s="53"/>
    </row>
    <row r="71" ht="12.75">
      <c r="L71" s="53"/>
    </row>
    <row r="72" ht="12.75">
      <c r="L72" s="53"/>
    </row>
    <row r="73" ht="12.75">
      <c r="L73" s="53"/>
    </row>
    <row r="74" ht="12.75">
      <c r="L74" s="53"/>
    </row>
    <row r="75" ht="12.75">
      <c r="L75" s="53"/>
    </row>
    <row r="76" ht="12.75">
      <c r="L76" s="53"/>
    </row>
    <row r="77" ht="12.75">
      <c r="L77" s="53"/>
    </row>
    <row r="78" ht="12.75">
      <c r="L78" s="53"/>
    </row>
    <row r="79" ht="12.75">
      <c r="L79" s="53"/>
    </row>
  </sheetData>
  <sheetProtection/>
  <mergeCells count="8">
    <mergeCell ref="K3:K4"/>
    <mergeCell ref="A1:C1"/>
    <mergeCell ref="H1:J1"/>
    <mergeCell ref="A3:A4"/>
    <mergeCell ref="B3:C3"/>
    <mergeCell ref="D3:D4"/>
    <mergeCell ref="E3:H3"/>
    <mergeCell ref="I3:J3"/>
  </mergeCells>
  <printOptions/>
  <pageMargins left="0.31" right="0.27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7" sqref="M7"/>
    </sheetView>
  </sheetViews>
  <sheetFormatPr defaultColWidth="9.140625" defaultRowHeight="12.75"/>
  <cols>
    <col min="1" max="1" width="4.00390625" style="1" bestFit="1" customWidth="1"/>
    <col min="2" max="2" width="13.140625" style="1" bestFit="1" customWidth="1"/>
    <col min="3" max="3" width="30.00390625" style="1" bestFit="1" customWidth="1"/>
    <col min="4" max="4" width="10.7109375" style="1" customWidth="1"/>
    <col min="5" max="5" width="9.28125" style="1" bestFit="1" customWidth="1"/>
    <col min="6" max="6" width="8.57421875" style="1" bestFit="1" customWidth="1"/>
    <col min="7" max="7" width="11.28125" style="1" bestFit="1" customWidth="1"/>
    <col min="8" max="8" width="12.140625" style="1" bestFit="1" customWidth="1"/>
    <col min="9" max="9" width="5.28125" style="1" customWidth="1"/>
    <col min="10" max="10" width="6.421875" style="1" customWidth="1"/>
    <col min="11" max="11" width="24.8515625" style="1" customWidth="1"/>
    <col min="12" max="16384" width="9.140625" style="1" customWidth="1"/>
  </cols>
  <sheetData>
    <row r="1" spans="1:11" ht="15.75">
      <c r="A1" s="152" t="s">
        <v>76</v>
      </c>
      <c r="B1" s="152"/>
      <c r="C1" s="152"/>
      <c r="D1" s="56">
        <v>2010</v>
      </c>
      <c r="E1" s="2"/>
      <c r="F1" s="2"/>
      <c r="G1" s="2"/>
      <c r="H1" s="153" t="s">
        <v>78</v>
      </c>
      <c r="I1" s="153"/>
      <c r="J1" s="153"/>
      <c r="K1" s="57">
        <v>40568</v>
      </c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4" t="s">
        <v>77</v>
      </c>
      <c r="B3" s="156" t="s">
        <v>19</v>
      </c>
      <c r="C3" s="157"/>
      <c r="D3" s="158" t="s">
        <v>0</v>
      </c>
      <c r="E3" s="160" t="s">
        <v>73</v>
      </c>
      <c r="F3" s="161"/>
      <c r="G3" s="161"/>
      <c r="H3" s="162"/>
      <c r="I3" s="156" t="s">
        <v>74</v>
      </c>
      <c r="J3" s="163"/>
      <c r="K3" s="150" t="s">
        <v>1</v>
      </c>
    </row>
    <row r="4" spans="1:11" ht="13.5" thickBot="1">
      <c r="A4" s="155"/>
      <c r="B4" s="38" t="s">
        <v>68</v>
      </c>
      <c r="C4" s="39" t="s">
        <v>69</v>
      </c>
      <c r="D4" s="159"/>
      <c r="E4" s="40" t="s">
        <v>70</v>
      </c>
      <c r="F4" s="41" t="s">
        <v>71</v>
      </c>
      <c r="G4" s="41" t="s">
        <v>72</v>
      </c>
      <c r="H4" s="42" t="s">
        <v>18</v>
      </c>
      <c r="I4" s="43" t="s">
        <v>71</v>
      </c>
      <c r="J4" s="44" t="s">
        <v>72</v>
      </c>
      <c r="K4" s="151"/>
    </row>
    <row r="5" spans="1:12" ht="13.5" thickTop="1">
      <c r="A5" s="30">
        <v>1</v>
      </c>
      <c r="B5" s="31" t="s">
        <v>52</v>
      </c>
      <c r="C5" s="102" t="s">
        <v>131</v>
      </c>
      <c r="D5" s="32">
        <v>40490</v>
      </c>
      <c r="E5" s="33">
        <v>70</v>
      </c>
      <c r="F5" s="34">
        <v>20</v>
      </c>
      <c r="G5" s="34">
        <v>25</v>
      </c>
      <c r="H5" s="35">
        <v>115</v>
      </c>
      <c r="I5" s="36">
        <v>20</v>
      </c>
      <c r="J5" s="37">
        <v>10</v>
      </c>
      <c r="K5" s="49"/>
      <c r="L5" s="53"/>
    </row>
    <row r="6" spans="1:12" ht="12.75">
      <c r="A6" s="16">
        <v>2</v>
      </c>
      <c r="B6" s="14" t="s">
        <v>64</v>
      </c>
      <c r="C6" s="47" t="s">
        <v>15</v>
      </c>
      <c r="D6" s="24">
        <v>40567</v>
      </c>
      <c r="E6" s="26">
        <v>70</v>
      </c>
      <c r="F6" s="6">
        <v>0</v>
      </c>
      <c r="G6" s="6">
        <v>0</v>
      </c>
      <c r="H6" s="21">
        <v>70</v>
      </c>
      <c r="I6" s="18">
        <v>0</v>
      </c>
      <c r="J6" s="28">
        <v>0</v>
      </c>
      <c r="K6" s="50"/>
      <c r="L6" s="53"/>
    </row>
    <row r="7" spans="1:12" ht="12.75">
      <c r="A7" s="16">
        <v>3</v>
      </c>
      <c r="B7" s="14" t="s">
        <v>61</v>
      </c>
      <c r="C7" s="47" t="s">
        <v>13</v>
      </c>
      <c r="D7" s="24"/>
      <c r="E7" s="26"/>
      <c r="F7" s="6"/>
      <c r="G7" s="6"/>
      <c r="H7" s="21"/>
      <c r="I7" s="18"/>
      <c r="J7" s="28"/>
      <c r="K7" s="50"/>
      <c r="L7" s="53"/>
    </row>
    <row r="8" spans="1:12" ht="12.75">
      <c r="A8" s="16">
        <v>4</v>
      </c>
      <c r="B8" s="14" t="s">
        <v>36</v>
      </c>
      <c r="C8" s="47" t="s">
        <v>5</v>
      </c>
      <c r="D8" s="24">
        <v>40553</v>
      </c>
      <c r="E8" s="26">
        <v>70</v>
      </c>
      <c r="F8" s="6">
        <v>18</v>
      </c>
      <c r="G8" s="6">
        <v>45</v>
      </c>
      <c r="H8" s="21">
        <v>133</v>
      </c>
      <c r="I8" s="18">
        <v>18</v>
      </c>
      <c r="J8" s="28">
        <v>18</v>
      </c>
      <c r="K8" s="50"/>
      <c r="L8" s="53"/>
    </row>
    <row r="9" spans="1:12" ht="12.75">
      <c r="A9" s="16">
        <v>5</v>
      </c>
      <c r="B9" s="14" t="s">
        <v>21</v>
      </c>
      <c r="C9" s="47" t="s">
        <v>81</v>
      </c>
      <c r="D9" s="24">
        <v>40599</v>
      </c>
      <c r="E9" s="26">
        <v>70</v>
      </c>
      <c r="F9" s="6">
        <v>0</v>
      </c>
      <c r="G9" s="6">
        <v>0</v>
      </c>
      <c r="H9" s="21">
        <v>70</v>
      </c>
      <c r="I9" s="18">
        <v>0</v>
      </c>
      <c r="J9" s="28">
        <v>0</v>
      </c>
      <c r="K9" s="50"/>
      <c r="L9" s="53"/>
    </row>
    <row r="10" spans="1:12" ht="12.75">
      <c r="A10" s="16">
        <v>6</v>
      </c>
      <c r="B10" s="14" t="s">
        <v>22</v>
      </c>
      <c r="C10" s="47" t="s">
        <v>82</v>
      </c>
      <c r="D10" s="24"/>
      <c r="E10" s="26"/>
      <c r="F10" s="6"/>
      <c r="G10" s="6"/>
      <c r="H10" s="21"/>
      <c r="I10" s="18"/>
      <c r="J10" s="28"/>
      <c r="K10" s="50"/>
      <c r="L10" s="53"/>
    </row>
    <row r="11" spans="1:12" ht="12.75">
      <c r="A11" s="16">
        <v>7</v>
      </c>
      <c r="B11" s="14" t="s">
        <v>51</v>
      </c>
      <c r="C11" s="47" t="s">
        <v>95</v>
      </c>
      <c r="D11" s="24">
        <v>40380</v>
      </c>
      <c r="E11" s="26">
        <v>70</v>
      </c>
      <c r="F11" s="6">
        <v>54</v>
      </c>
      <c r="G11" s="6">
        <v>100</v>
      </c>
      <c r="H11" s="21">
        <v>224</v>
      </c>
      <c r="I11" s="18">
        <v>54</v>
      </c>
      <c r="J11" s="28">
        <v>40</v>
      </c>
      <c r="K11" s="50"/>
      <c r="L11" s="53"/>
    </row>
    <row r="12" spans="1:12" ht="12.75">
      <c r="A12" s="16">
        <v>8</v>
      </c>
      <c r="B12" s="14" t="s">
        <v>20</v>
      </c>
      <c r="C12" s="47" t="s">
        <v>79</v>
      </c>
      <c r="D12" s="24">
        <v>40297</v>
      </c>
      <c r="E12" s="26">
        <v>70</v>
      </c>
      <c r="F12" s="6">
        <v>20</v>
      </c>
      <c r="G12" s="6">
        <v>25</v>
      </c>
      <c r="H12" s="21">
        <v>115</v>
      </c>
      <c r="I12" s="18">
        <v>20</v>
      </c>
      <c r="J12" s="28">
        <v>10</v>
      </c>
      <c r="K12" s="50"/>
      <c r="L12" s="53"/>
    </row>
    <row r="13" spans="1:12" ht="12.75">
      <c r="A13" s="16">
        <v>9</v>
      </c>
      <c r="B13" s="14" t="s">
        <v>54</v>
      </c>
      <c r="C13" s="103" t="s">
        <v>133</v>
      </c>
      <c r="D13" s="24">
        <v>40462</v>
      </c>
      <c r="E13" s="26">
        <v>70</v>
      </c>
      <c r="F13" s="6">
        <v>9</v>
      </c>
      <c r="G13" s="6">
        <v>15</v>
      </c>
      <c r="H13" s="21">
        <v>94</v>
      </c>
      <c r="I13" s="18">
        <v>9</v>
      </c>
      <c r="J13" s="28">
        <v>6</v>
      </c>
      <c r="K13" s="50"/>
      <c r="L13" s="53"/>
    </row>
    <row r="14" spans="1:12" ht="12.75">
      <c r="A14" s="16">
        <v>10</v>
      </c>
      <c r="B14" s="14" t="s">
        <v>43</v>
      </c>
      <c r="C14" s="47" t="s">
        <v>9</v>
      </c>
      <c r="D14" s="24">
        <v>40353</v>
      </c>
      <c r="E14" s="26">
        <v>70</v>
      </c>
      <c r="F14" s="6">
        <v>50</v>
      </c>
      <c r="G14" s="6">
        <v>60</v>
      </c>
      <c r="H14" s="21">
        <v>180</v>
      </c>
      <c r="I14" s="18">
        <v>50</v>
      </c>
      <c r="J14" s="28">
        <v>24</v>
      </c>
      <c r="K14" s="50"/>
      <c r="L14" s="53"/>
    </row>
    <row r="15" spans="1:12" ht="12.75">
      <c r="A15" s="16">
        <v>11</v>
      </c>
      <c r="B15" s="14" t="s">
        <v>30</v>
      </c>
      <c r="C15" s="47" t="s">
        <v>97</v>
      </c>
      <c r="D15" s="24">
        <v>40409</v>
      </c>
      <c r="E15" s="26">
        <v>70</v>
      </c>
      <c r="F15" s="6">
        <v>30</v>
      </c>
      <c r="G15" s="6">
        <v>0</v>
      </c>
      <c r="H15" s="21">
        <v>100</v>
      </c>
      <c r="I15" s="18">
        <v>30</v>
      </c>
      <c r="J15" s="28">
        <v>0</v>
      </c>
      <c r="K15" s="50"/>
      <c r="L15" s="53"/>
    </row>
    <row r="16" spans="1:12" ht="12.75">
      <c r="A16" s="16">
        <v>12</v>
      </c>
      <c r="B16" s="14" t="s">
        <v>67</v>
      </c>
      <c r="C16" s="47" t="s">
        <v>104</v>
      </c>
      <c r="D16" s="24">
        <v>40218</v>
      </c>
      <c r="E16" s="26">
        <v>70</v>
      </c>
      <c r="F16" s="6">
        <v>36</v>
      </c>
      <c r="G16" s="6">
        <v>40</v>
      </c>
      <c r="H16" s="21">
        <v>146</v>
      </c>
      <c r="I16" s="18">
        <v>36</v>
      </c>
      <c r="J16" s="28">
        <v>16</v>
      </c>
      <c r="K16" s="50"/>
      <c r="L16" s="53"/>
    </row>
    <row r="17" spans="1:12" ht="12.75">
      <c r="A17" s="16">
        <v>13</v>
      </c>
      <c r="B17" s="14" t="s">
        <v>65</v>
      </c>
      <c r="C17" s="47" t="s">
        <v>16</v>
      </c>
      <c r="D17" s="24">
        <v>40368</v>
      </c>
      <c r="E17" s="26">
        <v>70</v>
      </c>
      <c r="F17" s="6">
        <v>17</v>
      </c>
      <c r="G17" s="6">
        <v>10</v>
      </c>
      <c r="H17" s="21">
        <v>97</v>
      </c>
      <c r="I17" s="18">
        <v>17</v>
      </c>
      <c r="J17" s="28">
        <v>4</v>
      </c>
      <c r="K17" s="50"/>
      <c r="L17" s="53"/>
    </row>
    <row r="18" spans="1:12" ht="12.75">
      <c r="A18" s="16">
        <v>14</v>
      </c>
      <c r="B18" s="14" t="s">
        <v>31</v>
      </c>
      <c r="C18" s="47" t="s">
        <v>98</v>
      </c>
      <c r="D18" s="24">
        <v>40430</v>
      </c>
      <c r="E18" s="26">
        <v>70</v>
      </c>
      <c r="F18" s="6">
        <v>6</v>
      </c>
      <c r="G18" s="6">
        <v>15</v>
      </c>
      <c r="H18" s="21">
        <v>91</v>
      </c>
      <c r="I18" s="18">
        <v>6</v>
      </c>
      <c r="J18" s="28">
        <v>6</v>
      </c>
      <c r="K18" s="52"/>
      <c r="L18" s="53"/>
    </row>
    <row r="19" spans="1:12" ht="12.75">
      <c r="A19" s="16">
        <v>15</v>
      </c>
      <c r="B19" s="14" t="s">
        <v>49</v>
      </c>
      <c r="C19" s="47" t="s">
        <v>89</v>
      </c>
      <c r="D19" s="24"/>
      <c r="E19" s="26"/>
      <c r="F19" s="6"/>
      <c r="G19" s="6"/>
      <c r="H19" s="21"/>
      <c r="I19" s="18"/>
      <c r="J19" s="28"/>
      <c r="K19" s="50"/>
      <c r="L19" s="53"/>
    </row>
    <row r="20" spans="1:12" ht="12.75">
      <c r="A20" s="16">
        <v>16</v>
      </c>
      <c r="B20" s="14" t="s">
        <v>57</v>
      </c>
      <c r="C20" s="47" t="s">
        <v>101</v>
      </c>
      <c r="D20" s="24">
        <v>40382</v>
      </c>
      <c r="E20" s="26">
        <v>70</v>
      </c>
      <c r="F20" s="6">
        <v>30</v>
      </c>
      <c r="G20" s="6">
        <v>60</v>
      </c>
      <c r="H20" s="21">
        <v>160</v>
      </c>
      <c r="I20" s="18">
        <v>30</v>
      </c>
      <c r="J20" s="28">
        <v>24</v>
      </c>
      <c r="K20" s="50"/>
      <c r="L20" s="53"/>
    </row>
    <row r="21" spans="1:12" ht="12.75">
      <c r="A21" s="16">
        <v>17</v>
      </c>
      <c r="B21" s="14" t="s">
        <v>23</v>
      </c>
      <c r="C21" s="47" t="s">
        <v>85</v>
      </c>
      <c r="D21" s="24">
        <v>40632</v>
      </c>
      <c r="E21" s="26">
        <v>70</v>
      </c>
      <c r="F21" s="6">
        <v>5</v>
      </c>
      <c r="G21" s="6">
        <v>0</v>
      </c>
      <c r="H21" s="55">
        <v>115</v>
      </c>
      <c r="I21" s="18"/>
      <c r="J21" s="28"/>
      <c r="K21" s="50" t="s">
        <v>115</v>
      </c>
      <c r="L21" s="53"/>
    </row>
    <row r="22" spans="1:12" ht="12.75">
      <c r="A22" s="16">
        <v>18</v>
      </c>
      <c r="B22" s="14" t="s">
        <v>55</v>
      </c>
      <c r="C22" s="47" t="s">
        <v>99</v>
      </c>
      <c r="D22" s="24">
        <v>40487</v>
      </c>
      <c r="E22" s="26">
        <v>210</v>
      </c>
      <c r="F22" s="6">
        <v>0</v>
      </c>
      <c r="G22" s="6">
        <v>0</v>
      </c>
      <c r="H22" s="21">
        <v>210</v>
      </c>
      <c r="I22" s="18">
        <v>0</v>
      </c>
      <c r="J22" s="28">
        <v>0</v>
      </c>
      <c r="K22" s="50" t="s">
        <v>111</v>
      </c>
      <c r="L22" s="53"/>
    </row>
    <row r="23" spans="1:12" ht="12.75">
      <c r="A23" s="16">
        <v>19</v>
      </c>
      <c r="B23" s="14" t="s">
        <v>32</v>
      </c>
      <c r="C23" s="47" t="s">
        <v>100</v>
      </c>
      <c r="D23" s="24"/>
      <c r="E23" s="26"/>
      <c r="F23" s="6"/>
      <c r="G23" s="6"/>
      <c r="H23" s="21"/>
      <c r="I23" s="18"/>
      <c r="J23" s="28"/>
      <c r="K23" s="50"/>
      <c r="L23" s="53"/>
    </row>
    <row r="24" spans="1:12" ht="12.75">
      <c r="A24" s="16">
        <v>20</v>
      </c>
      <c r="B24" s="14" t="s">
        <v>58</v>
      </c>
      <c r="C24" s="47" t="s">
        <v>102</v>
      </c>
      <c r="D24" s="24"/>
      <c r="E24" s="26"/>
      <c r="F24" s="6"/>
      <c r="G24" s="6"/>
      <c r="H24" s="21"/>
      <c r="I24" s="18"/>
      <c r="J24" s="28"/>
      <c r="K24" s="50"/>
      <c r="L24" s="53"/>
    </row>
    <row r="25" spans="1:12" ht="12.75">
      <c r="A25" s="16">
        <v>21</v>
      </c>
      <c r="B25" s="14" t="s">
        <v>53</v>
      </c>
      <c r="C25" s="47" t="s">
        <v>96</v>
      </c>
      <c r="D25" s="24">
        <v>40590</v>
      </c>
      <c r="E25" s="26">
        <v>70</v>
      </c>
      <c r="F25" s="6">
        <v>0</v>
      </c>
      <c r="G25" s="6">
        <v>0</v>
      </c>
      <c r="H25" s="21">
        <v>0</v>
      </c>
      <c r="I25" s="18">
        <v>0</v>
      </c>
      <c r="J25" s="28">
        <v>0</v>
      </c>
      <c r="K25" s="50"/>
      <c r="L25" s="53"/>
    </row>
    <row r="26" spans="1:12" ht="12.75">
      <c r="A26" s="16">
        <v>22</v>
      </c>
      <c r="B26" s="14" t="s">
        <v>59</v>
      </c>
      <c r="C26" s="47" t="s">
        <v>12</v>
      </c>
      <c r="D26" s="24"/>
      <c r="E26" s="26"/>
      <c r="F26" s="6"/>
      <c r="G26" s="6"/>
      <c r="H26" s="21"/>
      <c r="I26" s="18"/>
      <c r="J26" s="28"/>
      <c r="K26" s="50"/>
      <c r="L26" s="53"/>
    </row>
    <row r="27" spans="1:12" ht="12.75">
      <c r="A27" s="16">
        <v>23</v>
      </c>
      <c r="B27" s="14" t="s">
        <v>37</v>
      </c>
      <c r="C27" s="47" t="s">
        <v>6</v>
      </c>
      <c r="D27" s="24">
        <v>40235</v>
      </c>
      <c r="E27" s="26">
        <v>70</v>
      </c>
      <c r="F27" s="6">
        <v>25</v>
      </c>
      <c r="G27" s="6">
        <v>40</v>
      </c>
      <c r="H27" s="21">
        <v>135</v>
      </c>
      <c r="I27" s="18">
        <v>25</v>
      </c>
      <c r="J27" s="28">
        <v>16</v>
      </c>
      <c r="K27" s="50"/>
      <c r="L27" s="53"/>
    </row>
    <row r="28" spans="1:12" ht="12.75">
      <c r="A28" s="16">
        <v>24</v>
      </c>
      <c r="B28" s="14" t="s">
        <v>24</v>
      </c>
      <c r="C28" s="47" t="s">
        <v>86</v>
      </c>
      <c r="D28" s="24">
        <v>40448</v>
      </c>
      <c r="E28" s="26">
        <v>70</v>
      </c>
      <c r="F28" s="6">
        <v>22</v>
      </c>
      <c r="G28" s="6">
        <v>10</v>
      </c>
      <c r="H28" s="21">
        <v>102</v>
      </c>
      <c r="I28" s="18">
        <v>22</v>
      </c>
      <c r="J28" s="28">
        <v>4</v>
      </c>
      <c r="K28" s="50"/>
      <c r="L28" s="53"/>
    </row>
    <row r="29" spans="1:12" ht="12.75">
      <c r="A29" s="16">
        <v>25</v>
      </c>
      <c r="B29" s="14" t="s">
        <v>40</v>
      </c>
      <c r="C29" s="47" t="s">
        <v>3</v>
      </c>
      <c r="D29" s="24">
        <v>40457</v>
      </c>
      <c r="E29" s="26">
        <v>70</v>
      </c>
      <c r="F29" s="6">
        <v>25</v>
      </c>
      <c r="G29" s="59">
        <v>37.5</v>
      </c>
      <c r="H29" s="58">
        <v>132.5</v>
      </c>
      <c r="I29" s="18">
        <v>25</v>
      </c>
      <c r="J29" s="28">
        <v>15</v>
      </c>
      <c r="K29" s="50"/>
      <c r="L29" s="53"/>
    </row>
    <row r="30" spans="1:12" ht="12.75">
      <c r="A30" s="16">
        <v>26</v>
      </c>
      <c r="B30" s="14" t="s">
        <v>25</v>
      </c>
      <c r="C30" s="47" t="s">
        <v>87</v>
      </c>
      <c r="D30" s="24">
        <v>40378</v>
      </c>
      <c r="E30" s="26">
        <v>70</v>
      </c>
      <c r="F30" s="6">
        <v>30</v>
      </c>
      <c r="G30" s="6">
        <v>25</v>
      </c>
      <c r="H30" s="21">
        <v>125</v>
      </c>
      <c r="I30" s="18">
        <v>30</v>
      </c>
      <c r="J30" s="28">
        <v>10</v>
      </c>
      <c r="K30" s="51"/>
      <c r="L30" s="53"/>
    </row>
    <row r="31" spans="1:12" ht="12.75">
      <c r="A31" s="16">
        <v>27</v>
      </c>
      <c r="B31" s="14" t="s">
        <v>46</v>
      </c>
      <c r="C31" s="47" t="s">
        <v>80</v>
      </c>
      <c r="D31" s="24"/>
      <c r="E31" s="26"/>
      <c r="F31" s="6"/>
      <c r="G31" s="6"/>
      <c r="H31" s="21"/>
      <c r="I31" s="18"/>
      <c r="J31" s="28"/>
      <c r="K31" s="50"/>
      <c r="L31" s="53"/>
    </row>
    <row r="32" spans="1:12" ht="12.75">
      <c r="A32" s="16">
        <v>28</v>
      </c>
      <c r="B32" s="14" t="s">
        <v>33</v>
      </c>
      <c r="C32" s="103" t="s">
        <v>130</v>
      </c>
      <c r="D32" s="24">
        <v>40393</v>
      </c>
      <c r="E32" s="26">
        <v>70</v>
      </c>
      <c r="F32" s="6">
        <v>30</v>
      </c>
      <c r="G32" s="59">
        <v>37.5</v>
      </c>
      <c r="H32" s="58">
        <v>137.5</v>
      </c>
      <c r="I32" s="18">
        <v>30</v>
      </c>
      <c r="J32" s="28">
        <v>15</v>
      </c>
      <c r="K32" s="50"/>
      <c r="L32" s="53"/>
    </row>
    <row r="33" spans="1:12" ht="12.75">
      <c r="A33" s="16">
        <v>29</v>
      </c>
      <c r="B33" s="14" t="s">
        <v>44</v>
      </c>
      <c r="C33" s="47" t="s">
        <v>10</v>
      </c>
      <c r="D33" s="24">
        <v>40486</v>
      </c>
      <c r="E33" s="26">
        <v>210</v>
      </c>
      <c r="F33" s="6">
        <v>0</v>
      </c>
      <c r="G33" s="6">
        <v>0</v>
      </c>
      <c r="H33" s="21">
        <v>210</v>
      </c>
      <c r="I33" s="18">
        <v>0</v>
      </c>
      <c r="J33" s="28">
        <v>0</v>
      </c>
      <c r="K33" s="50" t="s">
        <v>111</v>
      </c>
      <c r="L33" s="53"/>
    </row>
    <row r="34" spans="1:12" ht="12.75">
      <c r="A34" s="16">
        <v>30</v>
      </c>
      <c r="B34" s="14" t="s">
        <v>26</v>
      </c>
      <c r="C34" s="47" t="s">
        <v>88</v>
      </c>
      <c r="D34" s="24">
        <v>40367</v>
      </c>
      <c r="E34" s="26">
        <v>70</v>
      </c>
      <c r="F34" s="6">
        <v>43</v>
      </c>
      <c r="G34" s="6">
        <v>50</v>
      </c>
      <c r="H34" s="21">
        <v>163</v>
      </c>
      <c r="I34" s="18">
        <v>43</v>
      </c>
      <c r="J34" s="28">
        <v>20</v>
      </c>
      <c r="K34" s="51"/>
      <c r="L34" s="53"/>
    </row>
    <row r="35" spans="1:12" ht="12.75">
      <c r="A35" s="16">
        <v>31</v>
      </c>
      <c r="B35" s="14" t="s">
        <v>42</v>
      </c>
      <c r="C35" s="47" t="s">
        <v>7</v>
      </c>
      <c r="D35" s="24">
        <v>40557</v>
      </c>
      <c r="E35" s="26">
        <v>70</v>
      </c>
      <c r="F35" s="6">
        <v>20</v>
      </c>
      <c r="G35" s="6">
        <v>50</v>
      </c>
      <c r="H35" s="21">
        <v>140</v>
      </c>
      <c r="I35" s="18">
        <v>20</v>
      </c>
      <c r="J35" s="28">
        <v>20</v>
      </c>
      <c r="K35" s="50"/>
      <c r="L35" s="53"/>
    </row>
    <row r="36" spans="1:12" ht="12.75">
      <c r="A36" s="16">
        <v>32</v>
      </c>
      <c r="B36" s="14" t="s">
        <v>47</v>
      </c>
      <c r="C36" s="47" t="s">
        <v>83</v>
      </c>
      <c r="D36" s="24">
        <v>40561</v>
      </c>
      <c r="E36" s="26">
        <v>70</v>
      </c>
      <c r="F36" s="6">
        <v>30</v>
      </c>
      <c r="G36" s="6">
        <v>25</v>
      </c>
      <c r="H36" s="21">
        <v>125</v>
      </c>
      <c r="I36" s="18">
        <v>30</v>
      </c>
      <c r="J36" s="28">
        <v>10</v>
      </c>
      <c r="K36" s="50"/>
      <c r="L36" s="53"/>
    </row>
    <row r="37" spans="1:12" ht="12.75">
      <c r="A37" s="16">
        <v>33</v>
      </c>
      <c r="B37" s="14" t="s">
        <v>34</v>
      </c>
      <c r="C37" s="47" t="s">
        <v>103</v>
      </c>
      <c r="D37" s="24">
        <v>40353</v>
      </c>
      <c r="E37" s="26">
        <v>70</v>
      </c>
      <c r="F37" s="6">
        <v>30</v>
      </c>
      <c r="G37" s="6">
        <v>75</v>
      </c>
      <c r="H37" s="21">
        <v>175</v>
      </c>
      <c r="I37" s="18">
        <v>30</v>
      </c>
      <c r="J37" s="28">
        <v>30</v>
      </c>
      <c r="K37" s="50"/>
      <c r="L37" s="53"/>
    </row>
    <row r="38" spans="1:12" ht="12.75">
      <c r="A38" s="16">
        <v>34</v>
      </c>
      <c r="B38" s="14" t="s">
        <v>56</v>
      </c>
      <c r="C38" s="104" t="s">
        <v>132</v>
      </c>
      <c r="D38" s="24">
        <v>40448</v>
      </c>
      <c r="E38" s="26">
        <v>70</v>
      </c>
      <c r="F38" s="6">
        <v>25</v>
      </c>
      <c r="G38" s="59">
        <v>12.5</v>
      </c>
      <c r="H38" s="58">
        <v>107.5</v>
      </c>
      <c r="I38" s="18">
        <v>25</v>
      </c>
      <c r="J38" s="28">
        <v>5</v>
      </c>
      <c r="K38" s="50"/>
      <c r="L38" s="53"/>
    </row>
    <row r="39" spans="1:12" ht="12.75">
      <c r="A39" s="16">
        <v>35</v>
      </c>
      <c r="B39" s="14" t="s">
        <v>38</v>
      </c>
      <c r="C39" s="47" t="s">
        <v>8</v>
      </c>
      <c r="D39" s="24">
        <v>40361</v>
      </c>
      <c r="E39" s="26">
        <v>70</v>
      </c>
      <c r="F39" s="6">
        <v>15</v>
      </c>
      <c r="G39" s="59">
        <v>27.5</v>
      </c>
      <c r="H39" s="58">
        <v>112.5</v>
      </c>
      <c r="I39" s="18">
        <v>15</v>
      </c>
      <c r="J39" s="28">
        <v>11</v>
      </c>
      <c r="K39" s="50"/>
      <c r="L39" s="53"/>
    </row>
    <row r="40" spans="1:12" ht="12.75">
      <c r="A40" s="16">
        <v>36</v>
      </c>
      <c r="B40" s="14" t="s">
        <v>35</v>
      </c>
      <c r="C40" s="47" t="s">
        <v>117</v>
      </c>
      <c r="D40" s="24">
        <v>40365</v>
      </c>
      <c r="E40" s="26">
        <v>70</v>
      </c>
      <c r="F40" s="6">
        <v>63</v>
      </c>
      <c r="G40" s="6">
        <v>125</v>
      </c>
      <c r="H40" s="21">
        <v>258</v>
      </c>
      <c r="I40" s="18">
        <v>63</v>
      </c>
      <c r="J40" s="28">
        <v>50</v>
      </c>
      <c r="K40" s="50"/>
      <c r="L40" s="53"/>
    </row>
    <row r="41" spans="1:12" ht="12.75">
      <c r="A41" s="16">
        <v>37</v>
      </c>
      <c r="B41" s="14" t="s">
        <v>41</v>
      </c>
      <c r="C41" s="47" t="s">
        <v>4</v>
      </c>
      <c r="D41" s="24">
        <v>40238</v>
      </c>
      <c r="E41" s="26">
        <v>70</v>
      </c>
      <c r="F41" s="6">
        <v>17</v>
      </c>
      <c r="G41" s="6">
        <v>10</v>
      </c>
      <c r="H41" s="21">
        <v>97</v>
      </c>
      <c r="I41" s="18">
        <v>17</v>
      </c>
      <c r="J41" s="28">
        <v>4</v>
      </c>
      <c r="K41" s="50"/>
      <c r="L41" s="53"/>
    </row>
    <row r="42" spans="1:12" ht="12.75">
      <c r="A42" s="16">
        <v>38</v>
      </c>
      <c r="B42" s="14" t="s">
        <v>62</v>
      </c>
      <c r="C42" s="47" t="s">
        <v>14</v>
      </c>
      <c r="D42" s="24"/>
      <c r="E42" s="26"/>
      <c r="F42" s="6"/>
      <c r="G42" s="6"/>
      <c r="H42" s="21"/>
      <c r="I42" s="18"/>
      <c r="J42" s="28"/>
      <c r="K42" s="50"/>
      <c r="L42" s="53"/>
    </row>
    <row r="43" spans="1:12" ht="12.75">
      <c r="A43" s="16">
        <v>39</v>
      </c>
      <c r="B43" s="14" t="s">
        <v>39</v>
      </c>
      <c r="C43" s="47" t="s">
        <v>2</v>
      </c>
      <c r="D43" s="24">
        <v>40287</v>
      </c>
      <c r="E43" s="26">
        <v>70</v>
      </c>
      <c r="F43" s="6">
        <v>25</v>
      </c>
      <c r="G43" s="6">
        <v>25</v>
      </c>
      <c r="H43" s="21">
        <v>120</v>
      </c>
      <c r="I43" s="18">
        <v>25</v>
      </c>
      <c r="J43" s="28">
        <v>10</v>
      </c>
      <c r="K43" s="50"/>
      <c r="L43" s="53"/>
    </row>
    <row r="44" spans="1:12" ht="12.75">
      <c r="A44" s="16">
        <v>40</v>
      </c>
      <c r="B44" s="14" t="s">
        <v>27</v>
      </c>
      <c r="C44" s="47" t="s">
        <v>90</v>
      </c>
      <c r="D44" s="24">
        <v>40360</v>
      </c>
      <c r="E44" s="26">
        <v>70</v>
      </c>
      <c r="F44" s="6">
        <v>51</v>
      </c>
      <c r="G44" s="6">
        <v>15</v>
      </c>
      <c r="H44" s="21">
        <v>136</v>
      </c>
      <c r="I44" s="18">
        <v>51</v>
      </c>
      <c r="J44" s="28">
        <v>6</v>
      </c>
      <c r="K44" s="50"/>
      <c r="L44" s="53"/>
    </row>
    <row r="45" spans="1:12" ht="12.75">
      <c r="A45" s="16">
        <v>41</v>
      </c>
      <c r="B45" s="14" t="s">
        <v>28</v>
      </c>
      <c r="C45" s="47" t="s">
        <v>91</v>
      </c>
      <c r="D45" s="24">
        <v>40347</v>
      </c>
      <c r="E45" s="26">
        <v>70</v>
      </c>
      <c r="F45" s="6">
        <v>15</v>
      </c>
      <c r="G45" s="6">
        <v>25</v>
      </c>
      <c r="H45" s="21">
        <v>105</v>
      </c>
      <c r="I45" s="18">
        <v>15</v>
      </c>
      <c r="J45" s="28">
        <v>10</v>
      </c>
      <c r="K45" s="50"/>
      <c r="L45" s="53"/>
    </row>
    <row r="46" spans="1:12" ht="12.75">
      <c r="A46" s="16">
        <v>42</v>
      </c>
      <c r="B46" s="14" t="s">
        <v>45</v>
      </c>
      <c r="C46" s="47" t="s">
        <v>11</v>
      </c>
      <c r="D46" s="24">
        <v>40371</v>
      </c>
      <c r="E46" s="26">
        <v>70</v>
      </c>
      <c r="F46" s="6">
        <v>15</v>
      </c>
      <c r="G46" s="6">
        <v>0</v>
      </c>
      <c r="H46" s="21">
        <v>85</v>
      </c>
      <c r="I46" s="18">
        <v>15</v>
      </c>
      <c r="J46" s="28">
        <v>0</v>
      </c>
      <c r="K46" s="50"/>
      <c r="L46" s="53"/>
    </row>
    <row r="47" spans="1:12" ht="12.75">
      <c r="A47" s="16">
        <v>43</v>
      </c>
      <c r="B47" s="14" t="s">
        <v>63</v>
      </c>
      <c r="C47" s="47" t="s">
        <v>94</v>
      </c>
      <c r="D47" s="24">
        <v>40458</v>
      </c>
      <c r="E47" s="26">
        <v>70</v>
      </c>
      <c r="F47" s="6">
        <v>8</v>
      </c>
      <c r="G47" s="6">
        <v>0</v>
      </c>
      <c r="H47" s="21">
        <v>78</v>
      </c>
      <c r="I47" s="18">
        <v>8</v>
      </c>
      <c r="J47" s="28">
        <v>0</v>
      </c>
      <c r="K47" s="50"/>
      <c r="L47" s="53"/>
    </row>
    <row r="48" spans="1:12" ht="12.75">
      <c r="A48" s="16">
        <v>44</v>
      </c>
      <c r="B48" s="14" t="s">
        <v>66</v>
      </c>
      <c r="C48" s="47" t="s">
        <v>17</v>
      </c>
      <c r="D48" s="24">
        <v>40535</v>
      </c>
      <c r="E48" s="26">
        <v>70</v>
      </c>
      <c r="F48" s="6">
        <v>8</v>
      </c>
      <c r="G48" s="6">
        <v>0</v>
      </c>
      <c r="H48" s="21">
        <v>78</v>
      </c>
      <c r="I48" s="18">
        <v>8</v>
      </c>
      <c r="J48" s="28">
        <v>0</v>
      </c>
      <c r="K48" s="50"/>
      <c r="L48" s="53"/>
    </row>
    <row r="49" spans="1:12" ht="12.75">
      <c r="A49" s="16">
        <v>45</v>
      </c>
      <c r="B49" s="14" t="s">
        <v>50</v>
      </c>
      <c r="C49" s="47" t="s">
        <v>105</v>
      </c>
      <c r="D49" s="24">
        <v>40385</v>
      </c>
      <c r="E49" s="26">
        <v>70</v>
      </c>
      <c r="F49" s="6">
        <v>5</v>
      </c>
      <c r="G49" s="61">
        <v>12.5</v>
      </c>
      <c r="H49" s="62">
        <v>87.5</v>
      </c>
      <c r="I49" s="18">
        <v>5</v>
      </c>
      <c r="J49" s="28">
        <v>5</v>
      </c>
      <c r="K49" s="50"/>
      <c r="L49" s="53"/>
    </row>
    <row r="50" spans="1:12" ht="12.75">
      <c r="A50" s="16">
        <v>46</v>
      </c>
      <c r="B50" s="14" t="s">
        <v>60</v>
      </c>
      <c r="C50" s="47" t="s">
        <v>93</v>
      </c>
      <c r="D50" s="24">
        <v>40415</v>
      </c>
      <c r="E50" s="26">
        <v>70</v>
      </c>
      <c r="F50" s="6">
        <v>34</v>
      </c>
      <c r="G50" s="6">
        <v>75</v>
      </c>
      <c r="H50" s="21">
        <v>179</v>
      </c>
      <c r="I50" s="18">
        <v>34</v>
      </c>
      <c r="J50" s="28">
        <v>30</v>
      </c>
      <c r="K50" s="50"/>
      <c r="L50" s="53"/>
    </row>
    <row r="51" spans="1:12" ht="12.75">
      <c r="A51" s="16">
        <v>47</v>
      </c>
      <c r="B51" s="14" t="s">
        <v>48</v>
      </c>
      <c r="C51" s="47" t="s">
        <v>84</v>
      </c>
      <c r="D51" s="24"/>
      <c r="E51" s="26"/>
      <c r="F51" s="6"/>
      <c r="G51" s="6"/>
      <c r="H51" s="21"/>
      <c r="I51" s="18"/>
      <c r="J51" s="28"/>
      <c r="K51" s="50"/>
      <c r="L51" s="53"/>
    </row>
    <row r="52" spans="1:12" ht="13.5" thickBot="1">
      <c r="A52" s="17">
        <v>48</v>
      </c>
      <c r="B52" s="15" t="s">
        <v>29</v>
      </c>
      <c r="C52" s="48" t="s">
        <v>92</v>
      </c>
      <c r="D52" s="25">
        <v>40360</v>
      </c>
      <c r="E52" s="27">
        <v>70</v>
      </c>
      <c r="F52" s="12">
        <v>48</v>
      </c>
      <c r="G52" s="65">
        <v>62.5</v>
      </c>
      <c r="H52" s="66">
        <v>180.5</v>
      </c>
      <c r="I52" s="19">
        <v>48</v>
      </c>
      <c r="J52" s="29">
        <v>25</v>
      </c>
      <c r="K52" s="54" t="s">
        <v>108</v>
      </c>
      <c r="L52" s="53"/>
    </row>
    <row r="53" spans="1:12" ht="14.25" thickBot="1" thickTop="1">
      <c r="A53" s="7"/>
      <c r="B53" s="9" t="s">
        <v>18</v>
      </c>
      <c r="C53" s="13"/>
      <c r="D53" s="45"/>
      <c r="E53" s="46">
        <f aca="true" t="shared" si="0" ref="E53:J53">+SUM(E5:E52)</f>
        <v>3010</v>
      </c>
      <c r="F53" s="10">
        <f>SUM(F5:F52)</f>
        <v>879</v>
      </c>
      <c r="G53" s="63">
        <f>SUM(G5:G52)</f>
        <v>1135</v>
      </c>
      <c r="H53" s="64">
        <f>SUM(H5:H52)</f>
        <v>4989</v>
      </c>
      <c r="I53" s="20">
        <f t="shared" si="0"/>
        <v>874</v>
      </c>
      <c r="J53" s="11">
        <f t="shared" si="0"/>
        <v>454</v>
      </c>
      <c r="K53" s="8"/>
      <c r="L53" s="53"/>
    </row>
    <row r="54" spans="11:12" ht="12.75">
      <c r="K54" s="4"/>
      <c r="L54" s="53"/>
    </row>
    <row r="55" spans="2:12" ht="12.75">
      <c r="B55" s="60" t="s">
        <v>107</v>
      </c>
      <c r="G55" s="4"/>
      <c r="I55" s="3"/>
      <c r="J55" s="4"/>
      <c r="K55" s="4"/>
      <c r="L55" s="53"/>
    </row>
    <row r="56" spans="2:12" ht="12.75">
      <c r="B56" s="60"/>
      <c r="C56" s="5"/>
      <c r="K56" s="4"/>
      <c r="L56" s="53"/>
    </row>
    <row r="57" spans="2:12" ht="12.75">
      <c r="B57" s="60"/>
      <c r="K57" s="4"/>
      <c r="L57" s="53"/>
    </row>
    <row r="58" spans="3:12" ht="12.75">
      <c r="C58" s="5"/>
      <c r="D58" s="5"/>
      <c r="K58" s="4"/>
      <c r="L58" s="53"/>
    </row>
    <row r="59" spans="4:12" ht="12.75">
      <c r="D59" s="5"/>
      <c r="K59" s="4"/>
      <c r="L59" s="53"/>
    </row>
    <row r="60" ht="12.75">
      <c r="L60" s="53"/>
    </row>
    <row r="61" ht="12.75">
      <c r="L61" s="53"/>
    </row>
    <row r="62" ht="12.75">
      <c r="L62" s="53"/>
    </row>
    <row r="63" ht="12.75">
      <c r="L63" s="53"/>
    </row>
    <row r="64" ht="12.75">
      <c r="L64" s="53"/>
    </row>
    <row r="65" ht="12.75">
      <c r="L65" s="53"/>
    </row>
    <row r="66" ht="12.75">
      <c r="L66" s="53"/>
    </row>
    <row r="67" ht="12.75">
      <c r="L67" s="53"/>
    </row>
    <row r="68" ht="12.75">
      <c r="L68" s="53"/>
    </row>
    <row r="69" ht="12.75">
      <c r="L69" s="53"/>
    </row>
    <row r="70" ht="12.75">
      <c r="L70" s="53"/>
    </row>
    <row r="71" ht="12.75">
      <c r="L71" s="53"/>
    </row>
    <row r="72" ht="12.75">
      <c r="L72" s="53"/>
    </row>
    <row r="73" ht="12.75">
      <c r="L73" s="53"/>
    </row>
    <row r="74" ht="12.75">
      <c r="L74" s="53"/>
    </row>
    <row r="75" ht="12.75">
      <c r="L75" s="53"/>
    </row>
    <row r="76" ht="12.75">
      <c r="L76" s="53"/>
    </row>
    <row r="77" ht="12.75">
      <c r="L77" s="53"/>
    </row>
    <row r="78" ht="12.75">
      <c r="L78" s="53"/>
    </row>
    <row r="79" ht="12.75">
      <c r="L79" s="53"/>
    </row>
  </sheetData>
  <sheetProtection/>
  <mergeCells count="8">
    <mergeCell ref="K3:K4"/>
    <mergeCell ref="A1:C1"/>
    <mergeCell ref="H1:J1"/>
    <mergeCell ref="A3:A4"/>
    <mergeCell ref="B3:C3"/>
    <mergeCell ref="D3:D4"/>
    <mergeCell ref="E3:H3"/>
    <mergeCell ref="I3:J3"/>
  </mergeCells>
  <printOptions/>
  <pageMargins left="0.31" right="0.27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4.00390625" style="0" customWidth="1"/>
    <col min="2" max="2" width="13.140625" style="0" customWidth="1"/>
    <col min="3" max="3" width="30.140625" style="0" customWidth="1"/>
    <col min="4" max="4" width="10.7109375" style="0" customWidth="1"/>
    <col min="5" max="5" width="9.140625" style="0" customWidth="1"/>
    <col min="6" max="6" width="8.57421875" style="0" customWidth="1"/>
    <col min="7" max="7" width="11.28125" style="0" customWidth="1"/>
    <col min="8" max="8" width="12.140625" style="0" customWidth="1"/>
    <col min="9" max="10" width="5.28125" style="0" customWidth="1"/>
    <col min="11" max="11" width="24.8515625" style="0" customWidth="1"/>
  </cols>
  <sheetData>
    <row r="1" spans="1:6" ht="12.75">
      <c r="A1" s="67" t="s">
        <v>112</v>
      </c>
      <c r="B1" s="67"/>
      <c r="C1" s="67"/>
      <c r="D1" s="67"/>
      <c r="E1" s="67"/>
      <c r="F1" s="67"/>
    </row>
    <row r="2" spans="8:10" ht="12.75">
      <c r="H2" s="67"/>
      <c r="I2" s="67" t="s">
        <v>122</v>
      </c>
      <c r="J2" s="67"/>
    </row>
    <row r="3" ht="13.5" thickBot="1"/>
    <row r="4" spans="1:11" ht="12.75">
      <c r="A4" s="154" t="s">
        <v>77</v>
      </c>
      <c r="B4" s="156" t="s">
        <v>19</v>
      </c>
      <c r="C4" s="157"/>
      <c r="D4" s="158" t="s">
        <v>0</v>
      </c>
      <c r="E4" s="160" t="s">
        <v>73</v>
      </c>
      <c r="F4" s="161"/>
      <c r="G4" s="161"/>
      <c r="H4" s="162"/>
      <c r="I4" s="156" t="s">
        <v>74</v>
      </c>
      <c r="J4" s="163"/>
      <c r="K4" s="150" t="s">
        <v>1</v>
      </c>
    </row>
    <row r="5" spans="1:11" ht="13.5" thickBot="1">
      <c r="A5" s="155"/>
      <c r="B5" s="38" t="s">
        <v>68</v>
      </c>
      <c r="C5" s="39" t="s">
        <v>69</v>
      </c>
      <c r="D5" s="159"/>
      <c r="E5" s="40" t="s">
        <v>70</v>
      </c>
      <c r="F5" s="41" t="s">
        <v>71</v>
      </c>
      <c r="G5" s="41" t="s">
        <v>72</v>
      </c>
      <c r="H5" s="42" t="s">
        <v>18</v>
      </c>
      <c r="I5" s="43" t="s">
        <v>71</v>
      </c>
      <c r="J5" s="44" t="s">
        <v>72</v>
      </c>
      <c r="K5" s="151"/>
    </row>
    <row r="6" spans="1:11" ht="13.5" thickTop="1">
      <c r="A6" s="30">
        <v>1</v>
      </c>
      <c r="B6" s="31" t="s">
        <v>52</v>
      </c>
      <c r="C6" s="102" t="s">
        <v>131</v>
      </c>
      <c r="D6" s="32">
        <v>40841</v>
      </c>
      <c r="E6" s="74">
        <v>70</v>
      </c>
      <c r="F6" s="70">
        <v>20</v>
      </c>
      <c r="G6" s="70">
        <v>25</v>
      </c>
      <c r="H6" s="72">
        <v>115</v>
      </c>
      <c r="I6" s="36">
        <v>20</v>
      </c>
      <c r="J6" s="37">
        <v>5</v>
      </c>
      <c r="K6" s="49"/>
    </row>
    <row r="7" spans="1:11" ht="12.75">
      <c r="A7" s="16">
        <v>2</v>
      </c>
      <c r="B7" s="14" t="s">
        <v>64</v>
      </c>
      <c r="C7" s="47" t="s">
        <v>15</v>
      </c>
      <c r="D7" s="24">
        <v>40567</v>
      </c>
      <c r="E7" s="75">
        <v>70</v>
      </c>
      <c r="F7" s="59">
        <v>0</v>
      </c>
      <c r="G7" s="59">
        <v>0</v>
      </c>
      <c r="H7" s="58">
        <v>70</v>
      </c>
      <c r="I7" s="18">
        <v>0</v>
      </c>
      <c r="J7" s="28">
        <v>0</v>
      </c>
      <c r="K7" s="50"/>
    </row>
    <row r="8" spans="1:11" ht="12.75">
      <c r="A8" s="16">
        <v>3</v>
      </c>
      <c r="B8" s="14" t="s">
        <v>61</v>
      </c>
      <c r="C8" s="47" t="s">
        <v>13</v>
      </c>
      <c r="D8" s="24"/>
      <c r="E8" s="75"/>
      <c r="F8" s="59"/>
      <c r="G8" s="59"/>
      <c r="H8" s="58"/>
      <c r="I8" s="18"/>
      <c r="J8" s="28"/>
      <c r="K8" s="50"/>
    </row>
    <row r="9" spans="1:11" ht="12.75">
      <c r="A9" s="16">
        <v>4</v>
      </c>
      <c r="B9" s="14" t="s">
        <v>36</v>
      </c>
      <c r="C9" s="47" t="s">
        <v>5</v>
      </c>
      <c r="D9" s="24">
        <v>40883</v>
      </c>
      <c r="E9" s="75">
        <v>70</v>
      </c>
      <c r="F9" s="59">
        <v>25</v>
      </c>
      <c r="G9" s="59">
        <v>85</v>
      </c>
      <c r="H9" s="58">
        <v>180</v>
      </c>
      <c r="I9" s="18">
        <v>20</v>
      </c>
      <c r="J9" s="28">
        <v>17</v>
      </c>
      <c r="K9" s="50"/>
    </row>
    <row r="10" spans="1:11" ht="12.75">
      <c r="A10" s="16">
        <v>5</v>
      </c>
      <c r="B10" s="14" t="s">
        <v>21</v>
      </c>
      <c r="C10" s="47" t="s">
        <v>81</v>
      </c>
      <c r="D10" s="24">
        <v>40599</v>
      </c>
      <c r="E10" s="75">
        <v>70</v>
      </c>
      <c r="F10" s="59">
        <v>0</v>
      </c>
      <c r="G10" s="59">
        <v>0</v>
      </c>
      <c r="H10" s="58">
        <v>210</v>
      </c>
      <c r="I10" s="18">
        <v>0</v>
      </c>
      <c r="J10" s="28">
        <v>0</v>
      </c>
      <c r="K10" s="50" t="s">
        <v>113</v>
      </c>
    </row>
    <row r="11" spans="1:11" ht="12.75">
      <c r="A11" s="16">
        <v>6</v>
      </c>
      <c r="B11" s="14" t="s">
        <v>22</v>
      </c>
      <c r="C11" s="47" t="s">
        <v>82</v>
      </c>
      <c r="D11" s="24">
        <v>40919</v>
      </c>
      <c r="E11" s="75">
        <v>70</v>
      </c>
      <c r="F11" s="59">
        <v>10</v>
      </c>
      <c r="G11" s="59">
        <v>10</v>
      </c>
      <c r="H11" s="58">
        <v>90</v>
      </c>
      <c r="I11" s="18">
        <v>10</v>
      </c>
      <c r="J11" s="28">
        <v>2</v>
      </c>
      <c r="K11" s="50" t="s">
        <v>123</v>
      </c>
    </row>
    <row r="12" spans="1:11" ht="12.75">
      <c r="A12" s="16">
        <v>7</v>
      </c>
      <c r="B12" s="14" t="s">
        <v>109</v>
      </c>
      <c r="C12" s="47" t="s">
        <v>110</v>
      </c>
      <c r="D12" s="24">
        <v>40569</v>
      </c>
      <c r="E12" s="75">
        <v>70</v>
      </c>
      <c r="F12" s="59">
        <v>13</v>
      </c>
      <c r="G12" s="59">
        <v>0</v>
      </c>
      <c r="H12" s="58">
        <v>83</v>
      </c>
      <c r="I12" s="18">
        <v>13</v>
      </c>
      <c r="J12" s="28">
        <v>0</v>
      </c>
      <c r="K12" s="50"/>
    </row>
    <row r="13" spans="1:11" ht="12.75">
      <c r="A13" s="16">
        <v>8</v>
      </c>
      <c r="B13" s="14" t="s">
        <v>51</v>
      </c>
      <c r="C13" s="47" t="s">
        <v>95</v>
      </c>
      <c r="D13" s="24">
        <v>40644</v>
      </c>
      <c r="E13" s="75">
        <v>70</v>
      </c>
      <c r="F13" s="59">
        <v>30</v>
      </c>
      <c r="G13" s="59">
        <v>150</v>
      </c>
      <c r="H13" s="58">
        <v>250</v>
      </c>
      <c r="I13" s="18">
        <v>30</v>
      </c>
      <c r="J13" s="28">
        <v>30</v>
      </c>
      <c r="K13" s="50" t="s">
        <v>116</v>
      </c>
    </row>
    <row r="14" spans="1:11" ht="12.75">
      <c r="A14" s="16">
        <v>9</v>
      </c>
      <c r="B14" s="14" t="s">
        <v>20</v>
      </c>
      <c r="C14" s="47" t="s">
        <v>79</v>
      </c>
      <c r="D14" s="24">
        <v>40626</v>
      </c>
      <c r="E14" s="75">
        <v>70</v>
      </c>
      <c r="F14" s="59">
        <v>20</v>
      </c>
      <c r="G14" s="59">
        <v>50</v>
      </c>
      <c r="H14" s="58">
        <v>140</v>
      </c>
      <c r="I14" s="18">
        <v>20</v>
      </c>
      <c r="J14" s="28">
        <v>10</v>
      </c>
      <c r="K14" s="50" t="s">
        <v>118</v>
      </c>
    </row>
    <row r="15" spans="1:11" ht="12.75">
      <c r="A15" s="16">
        <v>10</v>
      </c>
      <c r="B15" s="14" t="s">
        <v>54</v>
      </c>
      <c r="C15" s="103" t="s">
        <v>133</v>
      </c>
      <c r="D15" s="24">
        <v>40772</v>
      </c>
      <c r="E15" s="75">
        <v>70</v>
      </c>
      <c r="F15" s="59">
        <v>20</v>
      </c>
      <c r="G15" s="59">
        <v>40</v>
      </c>
      <c r="H15" s="58">
        <v>130</v>
      </c>
      <c r="I15" s="18">
        <v>20</v>
      </c>
      <c r="J15" s="28">
        <v>8</v>
      </c>
      <c r="K15" s="50"/>
    </row>
    <row r="16" spans="1:11" ht="12.75">
      <c r="A16" s="16">
        <v>11</v>
      </c>
      <c r="B16" s="14" t="s">
        <v>43</v>
      </c>
      <c r="C16" s="47" t="s">
        <v>9</v>
      </c>
      <c r="D16" s="24">
        <v>40624</v>
      </c>
      <c r="E16" s="75">
        <v>70</v>
      </c>
      <c r="F16" s="59">
        <v>30</v>
      </c>
      <c r="G16" s="59">
        <v>90</v>
      </c>
      <c r="H16" s="58">
        <v>190</v>
      </c>
      <c r="I16" s="18">
        <v>30</v>
      </c>
      <c r="J16" s="28">
        <v>18</v>
      </c>
      <c r="K16" s="50" t="s">
        <v>119</v>
      </c>
    </row>
    <row r="17" spans="1:11" ht="12.75">
      <c r="A17" s="16">
        <v>12</v>
      </c>
      <c r="B17" s="14" t="s">
        <v>30</v>
      </c>
      <c r="C17" s="47" t="s">
        <v>97</v>
      </c>
      <c r="D17" s="24">
        <v>40786</v>
      </c>
      <c r="E17" s="75">
        <v>70</v>
      </c>
      <c r="F17" s="59">
        <v>30</v>
      </c>
      <c r="G17" s="59">
        <v>20</v>
      </c>
      <c r="H17" s="58">
        <v>120</v>
      </c>
      <c r="I17" s="18">
        <v>30</v>
      </c>
      <c r="J17" s="28">
        <v>4</v>
      </c>
      <c r="K17" s="50"/>
    </row>
    <row r="18" spans="1:11" ht="12.75">
      <c r="A18" s="16">
        <v>13</v>
      </c>
      <c r="B18" s="14" t="s">
        <v>67</v>
      </c>
      <c r="C18" s="47" t="s">
        <v>104</v>
      </c>
      <c r="D18" s="24">
        <v>40799</v>
      </c>
      <c r="E18" s="75">
        <v>70</v>
      </c>
      <c r="F18" s="59">
        <v>40</v>
      </c>
      <c r="G18" s="59">
        <v>25</v>
      </c>
      <c r="H18" s="58">
        <v>135</v>
      </c>
      <c r="I18" s="18">
        <v>40</v>
      </c>
      <c r="J18" s="28">
        <v>5</v>
      </c>
      <c r="K18" s="50"/>
    </row>
    <row r="19" spans="1:11" ht="12.75">
      <c r="A19" s="16">
        <v>14</v>
      </c>
      <c r="B19" s="14" t="s">
        <v>65</v>
      </c>
      <c r="C19" s="47" t="s">
        <v>16</v>
      </c>
      <c r="D19" s="24">
        <v>40793</v>
      </c>
      <c r="E19" s="75">
        <v>70</v>
      </c>
      <c r="F19" s="59">
        <v>12</v>
      </c>
      <c r="G19" s="59">
        <v>20</v>
      </c>
      <c r="H19" s="58">
        <v>102</v>
      </c>
      <c r="I19" s="18">
        <v>12</v>
      </c>
      <c r="J19" s="28">
        <v>4</v>
      </c>
      <c r="K19" s="50"/>
    </row>
    <row r="20" spans="1:11" ht="12.75">
      <c r="A20" s="16">
        <v>15</v>
      </c>
      <c r="B20" s="14" t="s">
        <v>31</v>
      </c>
      <c r="C20" s="47" t="s">
        <v>98</v>
      </c>
      <c r="D20" s="24">
        <v>40779</v>
      </c>
      <c r="E20" s="75">
        <v>70</v>
      </c>
      <c r="F20" s="59">
        <v>6</v>
      </c>
      <c r="G20" s="59">
        <v>10</v>
      </c>
      <c r="H20" s="58">
        <v>86</v>
      </c>
      <c r="I20" s="18">
        <v>6</v>
      </c>
      <c r="J20" s="28">
        <v>2</v>
      </c>
      <c r="K20" s="52"/>
    </row>
    <row r="21" spans="1:11" ht="12.75">
      <c r="A21" s="16">
        <v>16</v>
      </c>
      <c r="B21" s="14" t="s">
        <v>49</v>
      </c>
      <c r="C21" s="47" t="s">
        <v>89</v>
      </c>
      <c r="D21" s="24">
        <v>40758</v>
      </c>
      <c r="E21" s="75">
        <v>70</v>
      </c>
      <c r="F21" s="59">
        <v>10</v>
      </c>
      <c r="G21" s="59">
        <v>25</v>
      </c>
      <c r="H21" s="58">
        <v>105</v>
      </c>
      <c r="I21" s="18">
        <v>10</v>
      </c>
      <c r="J21" s="28">
        <v>5</v>
      </c>
      <c r="K21" s="50"/>
    </row>
    <row r="22" spans="1:11" ht="12.75">
      <c r="A22" s="16">
        <v>17</v>
      </c>
      <c r="B22" s="14" t="s">
        <v>57</v>
      </c>
      <c r="C22" s="47" t="s">
        <v>101</v>
      </c>
      <c r="D22" s="24">
        <v>40865</v>
      </c>
      <c r="E22" s="75">
        <v>70</v>
      </c>
      <c r="F22" s="59">
        <v>20</v>
      </c>
      <c r="G22" s="59">
        <v>40</v>
      </c>
      <c r="H22" s="58">
        <v>90</v>
      </c>
      <c r="I22" s="18">
        <v>20</v>
      </c>
      <c r="J22" s="28">
        <v>0</v>
      </c>
      <c r="K22" s="50" t="s">
        <v>124</v>
      </c>
    </row>
    <row r="23" spans="1:11" ht="12.75">
      <c r="A23" s="16">
        <v>18</v>
      </c>
      <c r="B23" s="14" t="s">
        <v>23</v>
      </c>
      <c r="C23" s="47" t="s">
        <v>85</v>
      </c>
      <c r="D23" s="24">
        <v>40632</v>
      </c>
      <c r="E23" s="75">
        <v>70</v>
      </c>
      <c r="F23" s="59">
        <v>5</v>
      </c>
      <c r="G23" s="59">
        <v>0</v>
      </c>
      <c r="H23" s="73">
        <v>75</v>
      </c>
      <c r="I23" s="18">
        <v>5</v>
      </c>
      <c r="J23" s="28">
        <v>0</v>
      </c>
      <c r="K23" s="50"/>
    </row>
    <row r="24" spans="1:11" ht="12.75">
      <c r="A24" s="16">
        <v>19</v>
      </c>
      <c r="B24" s="14" t="s">
        <v>55</v>
      </c>
      <c r="C24" s="47" t="s">
        <v>99</v>
      </c>
      <c r="D24" s="24">
        <v>40487</v>
      </c>
      <c r="E24" s="75">
        <v>70</v>
      </c>
      <c r="F24" s="59">
        <v>0</v>
      </c>
      <c r="G24" s="59">
        <v>0</v>
      </c>
      <c r="H24" s="58">
        <v>70</v>
      </c>
      <c r="I24" s="18">
        <v>0</v>
      </c>
      <c r="J24" s="28">
        <v>0</v>
      </c>
      <c r="K24" s="50" t="s">
        <v>113</v>
      </c>
    </row>
    <row r="25" spans="1:10" ht="12.75">
      <c r="A25" s="16">
        <v>20</v>
      </c>
      <c r="B25" s="14" t="s">
        <v>32</v>
      </c>
      <c r="C25" s="47" t="s">
        <v>100</v>
      </c>
      <c r="D25" s="24"/>
      <c r="E25" s="75"/>
      <c r="F25" s="59"/>
      <c r="G25" s="59"/>
      <c r="H25" s="58"/>
      <c r="I25" s="18"/>
      <c r="J25" s="28"/>
    </row>
    <row r="26" spans="1:11" ht="12.75">
      <c r="A26" s="16">
        <v>21</v>
      </c>
      <c r="B26" s="14" t="s">
        <v>58</v>
      </c>
      <c r="C26" s="47" t="s">
        <v>102</v>
      </c>
      <c r="D26" s="24">
        <v>40592</v>
      </c>
      <c r="E26" s="75">
        <v>70</v>
      </c>
      <c r="F26" s="59">
        <v>20</v>
      </c>
      <c r="G26" s="59">
        <v>0</v>
      </c>
      <c r="H26" s="58">
        <v>90</v>
      </c>
      <c r="I26" s="18">
        <v>20</v>
      </c>
      <c r="J26" s="28">
        <v>0</v>
      </c>
      <c r="K26" s="50"/>
    </row>
    <row r="27" spans="1:11" ht="12.75">
      <c r="A27" s="16">
        <v>22</v>
      </c>
      <c r="B27" s="14" t="s">
        <v>53</v>
      </c>
      <c r="C27" s="47" t="s">
        <v>96</v>
      </c>
      <c r="D27" s="24">
        <v>40884</v>
      </c>
      <c r="E27" s="75">
        <v>70</v>
      </c>
      <c r="F27" s="59">
        <v>0</v>
      </c>
      <c r="G27" s="59">
        <v>0</v>
      </c>
      <c r="H27" s="58">
        <v>70</v>
      </c>
      <c r="I27" s="18">
        <v>0</v>
      </c>
      <c r="J27" s="28">
        <v>0</v>
      </c>
      <c r="K27" s="50"/>
    </row>
    <row r="28" spans="1:11" ht="12.75">
      <c r="A28" s="16">
        <v>23</v>
      </c>
      <c r="B28" s="14" t="s">
        <v>59</v>
      </c>
      <c r="C28" s="47" t="s">
        <v>12</v>
      </c>
      <c r="D28" s="24">
        <v>40899</v>
      </c>
      <c r="E28" s="75">
        <v>70</v>
      </c>
      <c r="F28" s="59">
        <v>55</v>
      </c>
      <c r="G28" s="59">
        <v>20</v>
      </c>
      <c r="H28" s="58">
        <v>145</v>
      </c>
      <c r="I28" s="18">
        <v>55</v>
      </c>
      <c r="J28" s="28">
        <v>4</v>
      </c>
      <c r="K28" s="50"/>
    </row>
    <row r="29" spans="1:11" ht="12.75">
      <c r="A29" s="16">
        <v>24</v>
      </c>
      <c r="B29" s="14" t="s">
        <v>37</v>
      </c>
      <c r="C29" s="47" t="s">
        <v>6</v>
      </c>
      <c r="D29" s="24">
        <v>40739</v>
      </c>
      <c r="E29" s="75">
        <v>70</v>
      </c>
      <c r="F29" s="59">
        <v>25</v>
      </c>
      <c r="G29" s="59">
        <v>40</v>
      </c>
      <c r="H29" s="58">
        <v>135</v>
      </c>
      <c r="I29" s="18">
        <v>25</v>
      </c>
      <c r="J29" s="28">
        <v>8</v>
      </c>
      <c r="K29" s="50"/>
    </row>
    <row r="30" spans="1:11" ht="12.75">
      <c r="A30" s="16">
        <v>25</v>
      </c>
      <c r="B30" s="14" t="s">
        <v>24</v>
      </c>
      <c r="C30" s="47" t="s">
        <v>86</v>
      </c>
      <c r="D30" s="24">
        <v>40647</v>
      </c>
      <c r="E30" s="75">
        <v>70</v>
      </c>
      <c r="F30" s="59">
        <v>21</v>
      </c>
      <c r="G30" s="59">
        <v>15</v>
      </c>
      <c r="H30" s="58">
        <v>106</v>
      </c>
      <c r="I30" s="18">
        <v>21</v>
      </c>
      <c r="J30" s="28">
        <v>3</v>
      </c>
      <c r="K30" s="50"/>
    </row>
    <row r="31" spans="1:11" ht="12.75">
      <c r="A31" s="16">
        <v>26</v>
      </c>
      <c r="B31" s="14" t="s">
        <v>40</v>
      </c>
      <c r="C31" s="47" t="s">
        <v>3</v>
      </c>
      <c r="D31" s="24">
        <v>40784</v>
      </c>
      <c r="E31" s="75">
        <v>70</v>
      </c>
      <c r="F31" s="59">
        <v>25</v>
      </c>
      <c r="G31" s="59">
        <v>75</v>
      </c>
      <c r="H31" s="58">
        <v>170</v>
      </c>
      <c r="I31" s="18">
        <v>25</v>
      </c>
      <c r="J31" s="28">
        <v>15</v>
      </c>
      <c r="K31" s="50"/>
    </row>
    <row r="32" spans="1:11" ht="12.75">
      <c r="A32" s="16">
        <v>27</v>
      </c>
      <c r="B32" s="14" t="s">
        <v>25</v>
      </c>
      <c r="C32" s="47" t="s">
        <v>87</v>
      </c>
      <c r="D32" s="24">
        <v>40779</v>
      </c>
      <c r="E32" s="75">
        <v>70</v>
      </c>
      <c r="F32" s="59">
        <v>40</v>
      </c>
      <c r="G32" s="59">
        <v>50</v>
      </c>
      <c r="H32" s="58">
        <v>160</v>
      </c>
      <c r="I32" s="18">
        <v>40</v>
      </c>
      <c r="J32" s="28">
        <v>10</v>
      </c>
      <c r="K32" s="51"/>
    </row>
    <row r="33" spans="1:11" ht="12.75">
      <c r="A33" s="16">
        <v>28</v>
      </c>
      <c r="B33" s="14" t="s">
        <v>46</v>
      </c>
      <c r="C33" s="47" t="s">
        <v>80</v>
      </c>
      <c r="D33" s="24"/>
      <c r="E33" s="75"/>
      <c r="F33" s="59"/>
      <c r="G33" s="59"/>
      <c r="H33" s="58"/>
      <c r="I33" s="18"/>
      <c r="J33" s="28"/>
      <c r="K33" s="50"/>
    </row>
    <row r="34" spans="1:11" ht="12.75">
      <c r="A34" s="16">
        <v>29</v>
      </c>
      <c r="B34" s="14" t="s">
        <v>33</v>
      </c>
      <c r="C34" s="103" t="s">
        <v>130</v>
      </c>
      <c r="D34" s="24">
        <v>40781</v>
      </c>
      <c r="E34" s="75">
        <v>70</v>
      </c>
      <c r="F34" s="59">
        <v>30</v>
      </c>
      <c r="G34" s="59">
        <v>85</v>
      </c>
      <c r="H34" s="58">
        <v>185</v>
      </c>
      <c r="I34" s="18">
        <v>30</v>
      </c>
      <c r="J34" s="28">
        <v>17</v>
      </c>
      <c r="K34" s="50"/>
    </row>
    <row r="35" spans="1:11" ht="12.75">
      <c r="A35" s="16">
        <v>30</v>
      </c>
      <c r="B35" s="14" t="s">
        <v>44</v>
      </c>
      <c r="C35" s="47" t="s">
        <v>10</v>
      </c>
      <c r="D35" s="24">
        <v>40486</v>
      </c>
      <c r="E35" s="75">
        <v>70</v>
      </c>
      <c r="F35" s="59">
        <v>0</v>
      </c>
      <c r="G35" s="59">
        <v>0</v>
      </c>
      <c r="H35" s="58">
        <v>0</v>
      </c>
      <c r="I35" s="18">
        <v>0</v>
      </c>
      <c r="J35" s="28">
        <v>0</v>
      </c>
      <c r="K35" s="50" t="s">
        <v>113</v>
      </c>
    </row>
    <row r="36" spans="1:11" ht="12.75">
      <c r="A36" s="16">
        <v>31</v>
      </c>
      <c r="B36" s="14" t="s">
        <v>26</v>
      </c>
      <c r="C36" s="47" t="s">
        <v>88</v>
      </c>
      <c r="D36" s="24">
        <v>40805</v>
      </c>
      <c r="E36" s="75">
        <v>70</v>
      </c>
      <c r="F36" s="59">
        <v>43</v>
      </c>
      <c r="G36" s="59">
        <v>100</v>
      </c>
      <c r="H36" s="58">
        <v>213</v>
      </c>
      <c r="I36" s="18">
        <v>43</v>
      </c>
      <c r="J36" s="28">
        <v>20</v>
      </c>
      <c r="K36" s="51"/>
    </row>
    <row r="37" spans="1:11" ht="12.75">
      <c r="A37" s="16">
        <v>32</v>
      </c>
      <c r="B37" s="14" t="s">
        <v>42</v>
      </c>
      <c r="C37" s="47" t="s">
        <v>7</v>
      </c>
      <c r="D37" s="24">
        <v>40926</v>
      </c>
      <c r="E37" s="75">
        <v>70</v>
      </c>
      <c r="F37" s="59">
        <v>20</v>
      </c>
      <c r="G37" s="59">
        <v>100</v>
      </c>
      <c r="H37" s="58">
        <v>190</v>
      </c>
      <c r="I37" s="18">
        <v>20</v>
      </c>
      <c r="J37" s="28">
        <v>20</v>
      </c>
      <c r="K37" s="50"/>
    </row>
    <row r="38" spans="1:11" ht="12.75">
      <c r="A38" s="16">
        <v>33</v>
      </c>
      <c r="B38" s="14" t="s">
        <v>47</v>
      </c>
      <c r="C38" s="47" t="s">
        <v>83</v>
      </c>
      <c r="D38" s="24">
        <v>40802</v>
      </c>
      <c r="E38" s="75">
        <v>70</v>
      </c>
      <c r="F38" s="59">
        <v>30</v>
      </c>
      <c r="G38" s="59">
        <v>50</v>
      </c>
      <c r="H38" s="58">
        <v>150</v>
      </c>
      <c r="I38" s="18">
        <v>30</v>
      </c>
      <c r="J38" s="28">
        <v>10</v>
      </c>
      <c r="K38" s="50"/>
    </row>
    <row r="39" spans="1:11" ht="12.75">
      <c r="A39" s="16">
        <v>34</v>
      </c>
      <c r="B39" s="14" t="s">
        <v>34</v>
      </c>
      <c r="C39" s="47" t="s">
        <v>103</v>
      </c>
      <c r="D39" s="24">
        <v>40648</v>
      </c>
      <c r="E39" s="75">
        <v>70</v>
      </c>
      <c r="F39" s="59">
        <v>30</v>
      </c>
      <c r="G39" s="59">
        <v>55</v>
      </c>
      <c r="H39" s="58">
        <v>155</v>
      </c>
      <c r="I39" s="18">
        <v>30</v>
      </c>
      <c r="J39" s="28">
        <v>11</v>
      </c>
      <c r="K39" s="50"/>
    </row>
    <row r="40" spans="1:11" ht="12.75">
      <c r="A40" s="16">
        <v>35</v>
      </c>
      <c r="B40" s="14" t="s">
        <v>56</v>
      </c>
      <c r="C40" s="104" t="s">
        <v>132</v>
      </c>
      <c r="D40" s="24">
        <v>40795</v>
      </c>
      <c r="E40" s="75">
        <v>70</v>
      </c>
      <c r="F40" s="59">
        <v>26</v>
      </c>
      <c r="G40" s="59">
        <v>25</v>
      </c>
      <c r="H40" s="58">
        <v>121</v>
      </c>
      <c r="I40" s="18">
        <v>26</v>
      </c>
      <c r="J40" s="28">
        <v>5</v>
      </c>
      <c r="K40" s="50"/>
    </row>
    <row r="41" spans="1:11" ht="12.75">
      <c r="A41" s="16">
        <v>36</v>
      </c>
      <c r="B41" s="14" t="s">
        <v>38</v>
      </c>
      <c r="C41" s="47" t="s">
        <v>8</v>
      </c>
      <c r="D41" s="24">
        <v>40657</v>
      </c>
      <c r="E41" s="75">
        <v>70</v>
      </c>
      <c r="F41" s="59">
        <v>14</v>
      </c>
      <c r="G41" s="59">
        <v>50</v>
      </c>
      <c r="H41" s="58">
        <v>134</v>
      </c>
      <c r="I41" s="18">
        <v>14</v>
      </c>
      <c r="J41" s="28">
        <v>10</v>
      </c>
      <c r="K41" s="50"/>
    </row>
    <row r="42" spans="1:11" ht="12.75">
      <c r="A42" s="16">
        <v>37</v>
      </c>
      <c r="B42" s="14" t="s">
        <v>35</v>
      </c>
      <c r="C42" s="47" t="s">
        <v>117</v>
      </c>
      <c r="D42" s="24">
        <v>40626</v>
      </c>
      <c r="E42" s="75">
        <v>70</v>
      </c>
      <c r="F42" s="59">
        <v>63</v>
      </c>
      <c r="G42" s="59">
        <v>125</v>
      </c>
      <c r="H42" s="58">
        <v>258</v>
      </c>
      <c r="I42" s="18">
        <v>63</v>
      </c>
      <c r="J42" s="28">
        <v>25</v>
      </c>
      <c r="K42" s="50"/>
    </row>
    <row r="43" spans="1:11" ht="12.75">
      <c r="A43" s="16">
        <v>38</v>
      </c>
      <c r="B43" s="14" t="s">
        <v>41</v>
      </c>
      <c r="C43" s="47" t="s">
        <v>4</v>
      </c>
      <c r="D43" s="24"/>
      <c r="E43" s="75"/>
      <c r="F43" s="59"/>
      <c r="G43" s="59"/>
      <c r="H43" s="58"/>
      <c r="I43" s="18"/>
      <c r="J43" s="28"/>
      <c r="K43" s="50"/>
    </row>
    <row r="44" spans="1:11" ht="12.75">
      <c r="A44" s="16">
        <v>39</v>
      </c>
      <c r="B44" s="14" t="s">
        <v>62</v>
      </c>
      <c r="C44" s="47" t="s">
        <v>14</v>
      </c>
      <c r="D44" s="24"/>
      <c r="E44" s="75"/>
      <c r="F44" s="59"/>
      <c r="G44" s="59"/>
      <c r="H44" s="58"/>
      <c r="I44" s="18"/>
      <c r="J44" s="28"/>
      <c r="K44" s="50"/>
    </row>
    <row r="45" spans="1:11" ht="12.75">
      <c r="A45" s="16">
        <v>40</v>
      </c>
      <c r="B45" s="14" t="s">
        <v>39</v>
      </c>
      <c r="C45" s="47" t="s">
        <v>2</v>
      </c>
      <c r="D45" s="24">
        <v>40641</v>
      </c>
      <c r="E45" s="75">
        <v>70</v>
      </c>
      <c r="F45" s="59">
        <v>25</v>
      </c>
      <c r="G45" s="59">
        <v>50</v>
      </c>
      <c r="H45" s="58">
        <v>145</v>
      </c>
      <c r="I45" s="18">
        <v>25</v>
      </c>
      <c r="J45" s="28">
        <v>10</v>
      </c>
      <c r="K45" s="50"/>
    </row>
    <row r="46" spans="1:11" ht="12.75">
      <c r="A46" s="16">
        <v>41</v>
      </c>
      <c r="B46" s="14" t="s">
        <v>27</v>
      </c>
      <c r="C46" s="47" t="s">
        <v>90</v>
      </c>
      <c r="D46" s="24">
        <v>40791</v>
      </c>
      <c r="E46" s="75">
        <v>70</v>
      </c>
      <c r="F46" s="59">
        <v>50</v>
      </c>
      <c r="G46" s="59">
        <v>30</v>
      </c>
      <c r="H46" s="58">
        <v>150</v>
      </c>
      <c r="I46" s="18">
        <v>50</v>
      </c>
      <c r="J46" s="28">
        <v>6</v>
      </c>
      <c r="K46" s="50"/>
    </row>
    <row r="47" spans="1:11" ht="12.75">
      <c r="A47" s="16">
        <v>42</v>
      </c>
      <c r="B47" s="14" t="s">
        <v>28</v>
      </c>
      <c r="C47" s="47" t="s">
        <v>91</v>
      </c>
      <c r="D47" s="24">
        <v>40784</v>
      </c>
      <c r="E47" s="75">
        <v>70</v>
      </c>
      <c r="F47" s="59">
        <v>15</v>
      </c>
      <c r="G47" s="59">
        <v>50</v>
      </c>
      <c r="H47" s="58">
        <f>SUM(E47:G47)</f>
        <v>135</v>
      </c>
      <c r="I47" s="18">
        <v>15</v>
      </c>
      <c r="J47" s="28">
        <v>10</v>
      </c>
      <c r="K47" s="50"/>
    </row>
    <row r="48" spans="1:11" ht="12.75">
      <c r="A48" s="16">
        <v>43</v>
      </c>
      <c r="B48" s="14" t="s">
        <v>45</v>
      </c>
      <c r="C48" s="47" t="s">
        <v>11</v>
      </c>
      <c r="D48" s="24">
        <v>40869</v>
      </c>
      <c r="E48" s="75">
        <v>70</v>
      </c>
      <c r="F48" s="59">
        <v>15</v>
      </c>
      <c r="G48" s="59">
        <v>55</v>
      </c>
      <c r="H48" s="58">
        <v>140</v>
      </c>
      <c r="I48" s="18">
        <v>15</v>
      </c>
      <c r="J48" s="28">
        <v>11</v>
      </c>
      <c r="K48" s="50"/>
    </row>
    <row r="49" spans="1:11" ht="12.75">
      <c r="A49" s="16">
        <v>44</v>
      </c>
      <c r="B49" s="14" t="s">
        <v>63</v>
      </c>
      <c r="C49" s="47" t="s">
        <v>94</v>
      </c>
      <c r="D49" s="24">
        <v>40787</v>
      </c>
      <c r="E49" s="75">
        <v>70</v>
      </c>
      <c r="F49" s="59">
        <v>10</v>
      </c>
      <c r="G49" s="59">
        <v>5</v>
      </c>
      <c r="H49" s="58">
        <v>85</v>
      </c>
      <c r="I49" s="18">
        <v>10</v>
      </c>
      <c r="J49" s="28">
        <v>1</v>
      </c>
      <c r="K49" s="50"/>
    </row>
    <row r="50" spans="1:11" ht="12.75">
      <c r="A50" s="16">
        <v>45</v>
      </c>
      <c r="B50" s="14" t="s">
        <v>66</v>
      </c>
      <c r="C50" s="47" t="s">
        <v>17</v>
      </c>
      <c r="D50" s="24"/>
      <c r="E50" s="75"/>
      <c r="F50" s="59"/>
      <c r="G50" s="59"/>
      <c r="H50" s="58"/>
      <c r="I50" s="18"/>
      <c r="J50" s="28"/>
      <c r="K50" s="50"/>
    </row>
    <row r="51" spans="1:11" ht="12.75">
      <c r="A51" s="16">
        <v>46</v>
      </c>
      <c r="B51" s="14" t="s">
        <v>50</v>
      </c>
      <c r="C51" s="47" t="s">
        <v>105</v>
      </c>
      <c r="D51" s="24">
        <v>40906</v>
      </c>
      <c r="E51" s="75">
        <v>70</v>
      </c>
      <c r="F51" s="59">
        <v>5</v>
      </c>
      <c r="G51" s="71">
        <v>25</v>
      </c>
      <c r="H51" s="58">
        <v>100</v>
      </c>
      <c r="I51" s="18">
        <v>5</v>
      </c>
      <c r="J51" s="28">
        <v>5</v>
      </c>
      <c r="K51" s="50"/>
    </row>
    <row r="52" spans="1:11" ht="12.75">
      <c r="A52" s="16">
        <v>47</v>
      </c>
      <c r="B52" s="14" t="s">
        <v>60</v>
      </c>
      <c r="C52" s="47" t="s">
        <v>93</v>
      </c>
      <c r="D52" s="24">
        <v>40768</v>
      </c>
      <c r="E52" s="75">
        <v>70</v>
      </c>
      <c r="F52" s="59">
        <v>30</v>
      </c>
      <c r="G52" s="59">
        <v>150</v>
      </c>
      <c r="H52" s="58">
        <v>250</v>
      </c>
      <c r="I52" s="18">
        <v>30</v>
      </c>
      <c r="J52" s="28">
        <v>30</v>
      </c>
      <c r="K52" s="50"/>
    </row>
    <row r="53" spans="1:11" ht="12.75">
      <c r="A53" s="16">
        <v>48</v>
      </c>
      <c r="B53" s="14" t="s">
        <v>48</v>
      </c>
      <c r="C53" s="47" t="s">
        <v>84</v>
      </c>
      <c r="D53" s="24"/>
      <c r="E53" s="75"/>
      <c r="F53" s="59"/>
      <c r="G53" s="59"/>
      <c r="H53" s="58"/>
      <c r="I53" s="18"/>
      <c r="J53" s="28"/>
      <c r="K53" s="50"/>
    </row>
    <row r="54" spans="1:11" ht="13.5" thickBot="1">
      <c r="A54" s="17">
        <v>49</v>
      </c>
      <c r="B54" s="15" t="s">
        <v>29</v>
      </c>
      <c r="C54" s="48" t="s">
        <v>92</v>
      </c>
      <c r="D54" s="25">
        <v>40890</v>
      </c>
      <c r="E54" s="76">
        <v>70</v>
      </c>
      <c r="F54" s="65">
        <v>56</v>
      </c>
      <c r="G54" s="65">
        <v>0</v>
      </c>
      <c r="H54" s="66">
        <v>126</v>
      </c>
      <c r="I54" s="19">
        <v>56</v>
      </c>
      <c r="J54" s="29">
        <v>0</v>
      </c>
      <c r="K54" s="54"/>
    </row>
    <row r="55" spans="1:11" ht="14.25" thickBot="1" thickTop="1">
      <c r="A55" s="7"/>
      <c r="B55" s="9" t="s">
        <v>18</v>
      </c>
      <c r="C55" s="13"/>
      <c r="D55" s="69"/>
      <c r="E55" s="46">
        <f aca="true" t="shared" si="0" ref="E55:J55">SUM(E6:E54)</f>
        <v>2940</v>
      </c>
      <c r="F55" s="10">
        <f t="shared" si="0"/>
        <v>939</v>
      </c>
      <c r="G55" s="63">
        <f t="shared" si="0"/>
        <v>1745</v>
      </c>
      <c r="H55" s="64">
        <f t="shared" si="0"/>
        <v>5654</v>
      </c>
      <c r="I55" s="20">
        <f t="shared" si="0"/>
        <v>934</v>
      </c>
      <c r="J55" s="11">
        <f t="shared" si="0"/>
        <v>341</v>
      </c>
      <c r="K55" s="68"/>
    </row>
    <row r="57" ht="12.75">
      <c r="B57" s="1" t="s">
        <v>114</v>
      </c>
    </row>
  </sheetData>
  <sheetProtection/>
  <mergeCells count="6">
    <mergeCell ref="I4:J4"/>
    <mergeCell ref="K4:K5"/>
    <mergeCell ref="A4:A5"/>
    <mergeCell ref="B4:C4"/>
    <mergeCell ref="D4:D5"/>
    <mergeCell ref="E4:H4"/>
  </mergeCells>
  <printOptions/>
  <pageMargins left="0.2362204724409449" right="0.2362204724409449" top="0.7480314960629921" bottom="0.7480314960629921" header="0.31496062992125984" footer="0.31496062992125984"/>
  <pageSetup orientation="landscape" paperSize="9" scale="70" r:id="rId1"/>
  <ignoredErrors>
    <ignoredError sqref="H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E41" sqref="E41:H41"/>
    </sheetView>
  </sheetViews>
  <sheetFormatPr defaultColWidth="9.140625" defaultRowHeight="12.75"/>
  <cols>
    <col min="1" max="1" width="4.00390625" style="0" customWidth="1"/>
    <col min="2" max="2" width="13.140625" style="0" customWidth="1"/>
    <col min="3" max="3" width="30.140625" style="0" customWidth="1"/>
    <col min="4" max="4" width="10.7109375" style="0" customWidth="1"/>
    <col min="5" max="5" width="10.28125" style="0" customWidth="1"/>
    <col min="6" max="6" width="8.57421875" style="0" customWidth="1"/>
    <col min="7" max="7" width="11.28125" style="0" customWidth="1"/>
    <col min="8" max="8" width="12.140625" style="0" customWidth="1"/>
    <col min="9" max="9" width="5.28125" style="0" customWidth="1"/>
    <col min="10" max="10" width="6.28125" style="0" customWidth="1"/>
    <col min="11" max="11" width="24.8515625" style="0" customWidth="1"/>
  </cols>
  <sheetData>
    <row r="1" spans="1:8" ht="12.75">
      <c r="A1" s="89" t="s">
        <v>120</v>
      </c>
      <c r="B1" s="89"/>
      <c r="C1" s="89"/>
      <c r="H1" t="s">
        <v>134</v>
      </c>
    </row>
    <row r="2" spans="1:3" ht="12.75">
      <c r="A2" s="89" t="s">
        <v>121</v>
      </c>
      <c r="B2" s="89"/>
      <c r="C2" s="89"/>
    </row>
    <row r="4" ht="13.5" thickBot="1"/>
    <row r="5" spans="1:11" ht="12.75">
      <c r="A5" s="154" t="s">
        <v>77</v>
      </c>
      <c r="B5" s="156" t="s">
        <v>19</v>
      </c>
      <c r="C5" s="157"/>
      <c r="D5" s="158" t="s">
        <v>0</v>
      </c>
      <c r="E5" s="160" t="s">
        <v>73</v>
      </c>
      <c r="F5" s="161"/>
      <c r="G5" s="161"/>
      <c r="H5" s="162"/>
      <c r="I5" s="156" t="s">
        <v>74</v>
      </c>
      <c r="J5" s="163"/>
      <c r="K5" s="150" t="s">
        <v>1</v>
      </c>
    </row>
    <row r="6" spans="1:11" ht="13.5" thickBot="1">
      <c r="A6" s="155"/>
      <c r="B6" s="38" t="s">
        <v>68</v>
      </c>
      <c r="C6" s="39" t="s">
        <v>69</v>
      </c>
      <c r="D6" s="165"/>
      <c r="E6" s="79" t="s">
        <v>70</v>
      </c>
      <c r="F6" s="80" t="s">
        <v>71</v>
      </c>
      <c r="G6" s="80" t="s">
        <v>72</v>
      </c>
      <c r="H6" s="81" t="s">
        <v>18</v>
      </c>
      <c r="I6" s="82" t="s">
        <v>71</v>
      </c>
      <c r="J6" s="83" t="s">
        <v>72</v>
      </c>
      <c r="K6" s="164"/>
    </row>
    <row r="7" spans="1:11" ht="13.5" thickTop="1">
      <c r="A7" s="30">
        <v>1</v>
      </c>
      <c r="B7" s="31" t="s">
        <v>52</v>
      </c>
      <c r="C7" s="100" t="s">
        <v>131</v>
      </c>
      <c r="D7" s="87">
        <v>41106</v>
      </c>
      <c r="E7" s="88">
        <v>70</v>
      </c>
      <c r="F7" s="88">
        <v>20</v>
      </c>
      <c r="G7" s="88">
        <v>45</v>
      </c>
      <c r="H7" s="88">
        <v>135</v>
      </c>
      <c r="I7" s="84">
        <v>20</v>
      </c>
      <c r="J7" s="84">
        <v>9</v>
      </c>
      <c r="K7" s="84"/>
    </row>
    <row r="8" spans="1:11" ht="12.75">
      <c r="A8" s="16">
        <v>2</v>
      </c>
      <c r="B8" s="14" t="s">
        <v>64</v>
      </c>
      <c r="C8" s="77" t="s">
        <v>15</v>
      </c>
      <c r="D8" s="84"/>
      <c r="E8" s="88"/>
      <c r="F8" s="88"/>
      <c r="G8" s="88"/>
      <c r="H8" s="88"/>
      <c r="I8" s="84"/>
      <c r="J8" s="84"/>
      <c r="K8" s="84"/>
    </row>
    <row r="9" spans="1:11" ht="12.75">
      <c r="A9" s="16">
        <v>3</v>
      </c>
      <c r="B9" s="14" t="s">
        <v>61</v>
      </c>
      <c r="C9" s="77" t="s">
        <v>13</v>
      </c>
      <c r="D9" s="84"/>
      <c r="E9" s="88"/>
      <c r="F9" s="88"/>
      <c r="G9" s="88"/>
      <c r="H9" s="88"/>
      <c r="I9" s="84"/>
      <c r="J9" s="84"/>
      <c r="K9" s="84"/>
    </row>
    <row r="10" spans="1:11" ht="12.75">
      <c r="A10" s="16">
        <v>4</v>
      </c>
      <c r="B10" s="14" t="s">
        <v>36</v>
      </c>
      <c r="C10" s="77" t="s">
        <v>5</v>
      </c>
      <c r="D10" s="87">
        <v>41018</v>
      </c>
      <c r="E10" s="88">
        <v>70</v>
      </c>
      <c r="F10" s="88">
        <v>22</v>
      </c>
      <c r="G10" s="88">
        <v>110</v>
      </c>
      <c r="H10" s="88">
        <v>202</v>
      </c>
      <c r="I10" s="84">
        <v>22</v>
      </c>
      <c r="J10" s="84">
        <v>22</v>
      </c>
      <c r="K10" s="84"/>
    </row>
    <row r="11" spans="1:11" ht="12.75">
      <c r="A11" s="16">
        <v>5</v>
      </c>
      <c r="B11" s="14" t="s">
        <v>21</v>
      </c>
      <c r="C11" s="77" t="s">
        <v>81</v>
      </c>
      <c r="D11" s="84"/>
      <c r="E11" s="88"/>
      <c r="F11" s="88"/>
      <c r="G11" s="88"/>
      <c r="H11" s="88"/>
      <c r="I11" s="84"/>
      <c r="J11" s="84"/>
      <c r="K11" s="84"/>
    </row>
    <row r="12" spans="1:11" ht="12.75">
      <c r="A12" s="16">
        <v>6</v>
      </c>
      <c r="B12" s="14" t="s">
        <v>22</v>
      </c>
      <c r="C12" s="77" t="s">
        <v>82</v>
      </c>
      <c r="D12" s="84"/>
      <c r="E12" s="88"/>
      <c r="F12" s="88"/>
      <c r="G12" s="88"/>
      <c r="H12" s="88"/>
      <c r="I12" s="84"/>
      <c r="J12" s="84"/>
      <c r="K12" s="84"/>
    </row>
    <row r="13" spans="1:11" ht="12.75">
      <c r="A13" s="16">
        <v>7</v>
      </c>
      <c r="B13" s="14" t="s">
        <v>109</v>
      </c>
      <c r="C13" s="77" t="s">
        <v>110</v>
      </c>
      <c r="D13" s="87">
        <v>41037</v>
      </c>
      <c r="E13" s="88">
        <v>70</v>
      </c>
      <c r="F13" s="88">
        <v>14</v>
      </c>
      <c r="G13" s="88">
        <v>15</v>
      </c>
      <c r="H13" s="88">
        <v>99</v>
      </c>
      <c r="I13" s="84">
        <v>14</v>
      </c>
      <c r="J13" s="84">
        <v>3</v>
      </c>
      <c r="K13" s="84"/>
    </row>
    <row r="14" spans="1:11" ht="12.75">
      <c r="A14" s="16">
        <v>8</v>
      </c>
      <c r="B14" s="14" t="s">
        <v>51</v>
      </c>
      <c r="C14" s="77" t="s">
        <v>95</v>
      </c>
      <c r="D14" s="87">
        <v>41039</v>
      </c>
      <c r="E14" s="88">
        <v>70</v>
      </c>
      <c r="F14" s="88">
        <v>30</v>
      </c>
      <c r="G14" s="88">
        <v>150</v>
      </c>
      <c r="H14" s="88">
        <v>250</v>
      </c>
      <c r="I14" s="84">
        <v>30</v>
      </c>
      <c r="J14" s="84">
        <v>30</v>
      </c>
      <c r="K14" s="84"/>
    </row>
    <row r="15" spans="1:11" ht="12.75">
      <c r="A15" s="16">
        <v>9</v>
      </c>
      <c r="B15" s="14" t="s">
        <v>20</v>
      </c>
      <c r="C15" s="77" t="s">
        <v>79</v>
      </c>
      <c r="D15" s="87">
        <v>41036</v>
      </c>
      <c r="E15" s="88">
        <v>70</v>
      </c>
      <c r="F15" s="88">
        <v>10</v>
      </c>
      <c r="G15" s="88">
        <v>25</v>
      </c>
      <c r="H15" s="88">
        <v>105</v>
      </c>
      <c r="I15" s="84">
        <v>10</v>
      </c>
      <c r="J15" s="84">
        <v>5</v>
      </c>
      <c r="K15" s="84"/>
    </row>
    <row r="16" spans="1:11" ht="12.75">
      <c r="A16" s="16">
        <v>10</v>
      </c>
      <c r="B16" s="14" t="s">
        <v>54</v>
      </c>
      <c r="C16" s="103" t="s">
        <v>133</v>
      </c>
      <c r="D16" s="87">
        <v>41066</v>
      </c>
      <c r="E16" s="88">
        <v>70</v>
      </c>
      <c r="F16" s="88">
        <v>20</v>
      </c>
      <c r="G16" s="88">
        <v>25</v>
      </c>
      <c r="H16" s="88">
        <v>115</v>
      </c>
      <c r="I16" s="84">
        <v>20</v>
      </c>
      <c r="J16" s="84">
        <v>5</v>
      </c>
      <c r="K16" s="84"/>
    </row>
    <row r="17" spans="1:11" ht="12.75">
      <c r="A17" s="16">
        <v>11</v>
      </c>
      <c r="B17" s="14" t="s">
        <v>43</v>
      </c>
      <c r="C17" s="77" t="s">
        <v>9</v>
      </c>
      <c r="D17" s="87">
        <v>41064</v>
      </c>
      <c r="E17" s="88">
        <v>70</v>
      </c>
      <c r="F17" s="88">
        <v>30</v>
      </c>
      <c r="G17" s="88">
        <v>125</v>
      </c>
      <c r="H17" s="88">
        <v>225</v>
      </c>
      <c r="I17" s="84">
        <v>30</v>
      </c>
      <c r="J17" s="84">
        <v>25</v>
      </c>
      <c r="K17" s="84"/>
    </row>
    <row r="18" spans="1:11" ht="12.75">
      <c r="A18" s="16">
        <v>12</v>
      </c>
      <c r="B18" s="14" t="s">
        <v>30</v>
      </c>
      <c r="C18" s="77" t="s">
        <v>97</v>
      </c>
      <c r="D18" s="87">
        <v>41016</v>
      </c>
      <c r="E18" s="88">
        <v>70</v>
      </c>
      <c r="F18" s="88">
        <v>30</v>
      </c>
      <c r="G18" s="88">
        <v>0</v>
      </c>
      <c r="H18" s="88">
        <v>100</v>
      </c>
      <c r="I18" s="84">
        <v>30</v>
      </c>
      <c r="J18" s="84">
        <v>0</v>
      </c>
      <c r="K18" s="84"/>
    </row>
    <row r="19" spans="1:11" ht="12.75">
      <c r="A19" s="16">
        <v>13</v>
      </c>
      <c r="B19" s="14" t="s">
        <v>67</v>
      </c>
      <c r="C19" s="77" t="s">
        <v>104</v>
      </c>
      <c r="D19" s="87">
        <v>41193</v>
      </c>
      <c r="E19" s="88">
        <v>70</v>
      </c>
      <c r="F19" s="88">
        <v>36</v>
      </c>
      <c r="G19" s="88">
        <v>0</v>
      </c>
      <c r="H19" s="88">
        <v>106</v>
      </c>
      <c r="I19" s="84">
        <v>36</v>
      </c>
      <c r="J19" s="84">
        <v>0</v>
      </c>
      <c r="K19" s="84"/>
    </row>
    <row r="20" spans="1:11" ht="12.75">
      <c r="A20" s="16">
        <v>14</v>
      </c>
      <c r="B20" s="14" t="s">
        <v>65</v>
      </c>
      <c r="C20" s="77" t="s">
        <v>16</v>
      </c>
      <c r="D20" s="87">
        <v>41271</v>
      </c>
      <c r="E20" s="88">
        <v>70</v>
      </c>
      <c r="F20" s="88">
        <v>12</v>
      </c>
      <c r="G20" s="88">
        <v>20</v>
      </c>
      <c r="H20" s="88">
        <v>102</v>
      </c>
      <c r="I20" s="84">
        <v>12</v>
      </c>
      <c r="J20" s="84">
        <v>4</v>
      </c>
      <c r="K20" s="84"/>
    </row>
    <row r="21" spans="1:11" ht="12.75">
      <c r="A21" s="16">
        <v>15</v>
      </c>
      <c r="B21" s="14" t="s">
        <v>31</v>
      </c>
      <c r="C21" s="77" t="s">
        <v>98</v>
      </c>
      <c r="D21" s="87">
        <v>41138</v>
      </c>
      <c r="E21" s="88">
        <v>70</v>
      </c>
      <c r="F21" s="88">
        <v>6</v>
      </c>
      <c r="G21" s="88">
        <v>20</v>
      </c>
      <c r="H21" s="88">
        <v>96</v>
      </c>
      <c r="I21" s="84">
        <v>6</v>
      </c>
      <c r="J21" s="84">
        <v>4</v>
      </c>
      <c r="K21" s="84" t="s">
        <v>126</v>
      </c>
    </row>
    <row r="22" spans="1:11" ht="12.75">
      <c r="A22" s="16">
        <v>16</v>
      </c>
      <c r="B22" s="14" t="s">
        <v>49</v>
      </c>
      <c r="C22" s="77" t="s">
        <v>89</v>
      </c>
      <c r="D22" s="84"/>
      <c r="E22" s="88"/>
      <c r="F22" s="88"/>
      <c r="G22" s="88"/>
      <c r="H22" s="88"/>
      <c r="I22" s="84"/>
      <c r="J22" s="84"/>
      <c r="K22" s="84"/>
    </row>
    <row r="23" spans="1:11" ht="12.75">
      <c r="A23" s="16">
        <v>17</v>
      </c>
      <c r="B23" s="14" t="s">
        <v>57</v>
      </c>
      <c r="C23" s="77" t="s">
        <v>101</v>
      </c>
      <c r="D23" s="87">
        <v>41022</v>
      </c>
      <c r="E23" s="88">
        <v>70</v>
      </c>
      <c r="F23" s="88">
        <v>20</v>
      </c>
      <c r="G23" s="88">
        <v>40</v>
      </c>
      <c r="H23" s="88">
        <v>130</v>
      </c>
      <c r="I23" s="84">
        <v>20</v>
      </c>
      <c r="J23" s="84">
        <v>8</v>
      </c>
      <c r="K23" s="84" t="s">
        <v>125</v>
      </c>
    </row>
    <row r="24" spans="1:11" ht="12.75">
      <c r="A24" s="16">
        <v>18</v>
      </c>
      <c r="B24" s="14" t="s">
        <v>23</v>
      </c>
      <c r="C24" s="77" t="s">
        <v>85</v>
      </c>
      <c r="D24" s="87">
        <v>41046</v>
      </c>
      <c r="E24" s="88">
        <v>70</v>
      </c>
      <c r="F24" s="88">
        <v>10</v>
      </c>
      <c r="G24" s="88">
        <v>50</v>
      </c>
      <c r="H24" s="88">
        <v>130</v>
      </c>
      <c r="I24" s="84">
        <v>10</v>
      </c>
      <c r="J24" s="84">
        <v>10</v>
      </c>
      <c r="K24" s="84"/>
    </row>
    <row r="25" spans="1:11" ht="12.75">
      <c r="A25" s="16">
        <v>19</v>
      </c>
      <c r="B25" s="14" t="s">
        <v>55</v>
      </c>
      <c r="C25" s="77" t="s">
        <v>99</v>
      </c>
      <c r="D25" s="84"/>
      <c r="E25" s="88"/>
      <c r="F25" s="88"/>
      <c r="G25" s="88"/>
      <c r="H25" s="88"/>
      <c r="I25" s="84"/>
      <c r="J25" s="84"/>
      <c r="K25" s="84"/>
    </row>
    <row r="26" spans="1:11" ht="12.75">
      <c r="A26" s="16">
        <v>20</v>
      </c>
      <c r="B26" s="14" t="s">
        <v>32</v>
      </c>
      <c r="C26" s="77" t="s">
        <v>100</v>
      </c>
      <c r="D26" s="84"/>
      <c r="E26" s="88"/>
      <c r="F26" s="88"/>
      <c r="G26" s="88"/>
      <c r="H26" s="88"/>
      <c r="I26" s="84"/>
      <c r="J26" s="84"/>
      <c r="K26" s="84"/>
    </row>
    <row r="27" spans="1:11" ht="12.75">
      <c r="A27" s="16">
        <v>21</v>
      </c>
      <c r="B27" s="14" t="s">
        <v>58</v>
      </c>
      <c r="C27" s="77" t="s">
        <v>102</v>
      </c>
      <c r="D27" s="84"/>
      <c r="E27" s="88"/>
      <c r="F27" s="88"/>
      <c r="G27" s="88"/>
      <c r="H27" s="88"/>
      <c r="I27" s="84"/>
      <c r="J27" s="84"/>
      <c r="K27" s="84"/>
    </row>
    <row r="28" spans="1:11" ht="12.75">
      <c r="A28" s="16">
        <v>22</v>
      </c>
      <c r="B28" s="14" t="s">
        <v>53</v>
      </c>
      <c r="C28" s="77" t="s">
        <v>96</v>
      </c>
      <c r="D28" s="87">
        <v>41155</v>
      </c>
      <c r="E28" s="88">
        <v>70</v>
      </c>
      <c r="F28" s="88">
        <v>15</v>
      </c>
      <c r="G28" s="88">
        <v>0</v>
      </c>
      <c r="H28" s="88">
        <v>85</v>
      </c>
      <c r="I28" s="84">
        <v>15</v>
      </c>
      <c r="J28" s="84">
        <v>0</v>
      </c>
      <c r="K28" s="84"/>
    </row>
    <row r="29" spans="1:11" ht="12.75">
      <c r="A29" s="16">
        <v>23</v>
      </c>
      <c r="B29" s="14" t="s">
        <v>59</v>
      </c>
      <c r="C29" s="77" t="s">
        <v>12</v>
      </c>
      <c r="D29" s="87">
        <v>41205</v>
      </c>
      <c r="E29" s="88">
        <v>70</v>
      </c>
      <c r="F29" s="88">
        <v>55</v>
      </c>
      <c r="G29" s="88">
        <v>20</v>
      </c>
      <c r="H29" s="88">
        <v>145</v>
      </c>
      <c r="I29" s="84">
        <v>55</v>
      </c>
      <c r="J29" s="84">
        <v>4</v>
      </c>
      <c r="K29" s="84"/>
    </row>
    <row r="30" spans="1:11" ht="12.75">
      <c r="A30" s="16">
        <v>24</v>
      </c>
      <c r="B30" s="14" t="s">
        <v>37</v>
      </c>
      <c r="C30" s="77" t="s">
        <v>6</v>
      </c>
      <c r="D30" s="87">
        <v>41039</v>
      </c>
      <c r="E30" s="88">
        <v>70</v>
      </c>
      <c r="F30" s="88">
        <v>25</v>
      </c>
      <c r="G30" s="88">
        <v>45</v>
      </c>
      <c r="H30" s="88">
        <v>140</v>
      </c>
      <c r="I30" s="84">
        <v>25</v>
      </c>
      <c r="J30" s="84">
        <v>9</v>
      </c>
      <c r="K30" s="84"/>
    </row>
    <row r="31" spans="1:11" ht="12.75">
      <c r="A31" s="16">
        <v>25</v>
      </c>
      <c r="B31" s="14" t="s">
        <v>24</v>
      </c>
      <c r="C31" s="77" t="s">
        <v>86</v>
      </c>
      <c r="D31" s="87">
        <v>41141</v>
      </c>
      <c r="E31" s="88">
        <v>70</v>
      </c>
      <c r="F31" s="88">
        <v>23</v>
      </c>
      <c r="G31" s="88">
        <v>25</v>
      </c>
      <c r="H31" s="88">
        <v>118</v>
      </c>
      <c r="I31" s="84">
        <v>23</v>
      </c>
      <c r="J31" s="84">
        <v>5</v>
      </c>
      <c r="K31" s="84"/>
    </row>
    <row r="32" spans="1:11" ht="12.75">
      <c r="A32" s="16">
        <v>26</v>
      </c>
      <c r="B32" s="14" t="s">
        <v>40</v>
      </c>
      <c r="C32" s="77" t="s">
        <v>3</v>
      </c>
      <c r="D32" s="87">
        <v>41115</v>
      </c>
      <c r="E32" s="88">
        <v>70</v>
      </c>
      <c r="F32" s="88">
        <v>34</v>
      </c>
      <c r="G32" s="88">
        <v>120</v>
      </c>
      <c r="H32" s="88">
        <v>224</v>
      </c>
      <c r="I32" s="84">
        <v>34</v>
      </c>
      <c r="J32" s="84">
        <v>24</v>
      </c>
      <c r="K32" s="84"/>
    </row>
    <row r="33" spans="1:11" ht="12.75">
      <c r="A33" s="16">
        <v>27</v>
      </c>
      <c r="B33" s="14" t="s">
        <v>25</v>
      </c>
      <c r="C33" s="77" t="s">
        <v>87</v>
      </c>
      <c r="D33" s="87">
        <v>41024</v>
      </c>
      <c r="E33" s="88">
        <v>70</v>
      </c>
      <c r="F33" s="88">
        <v>40</v>
      </c>
      <c r="G33" s="88">
        <v>25</v>
      </c>
      <c r="H33" s="88">
        <v>135</v>
      </c>
      <c r="I33" s="84">
        <v>40</v>
      </c>
      <c r="J33" s="84">
        <v>5</v>
      </c>
      <c r="K33" s="84"/>
    </row>
    <row r="34" spans="1:11" ht="12.75">
      <c r="A34" s="16">
        <v>28</v>
      </c>
      <c r="B34" s="14" t="s">
        <v>46</v>
      </c>
      <c r="C34" s="77" t="s">
        <v>80</v>
      </c>
      <c r="D34" s="84"/>
      <c r="E34" s="88"/>
      <c r="F34" s="88"/>
      <c r="G34" s="88"/>
      <c r="H34" s="88"/>
      <c r="I34" s="84"/>
      <c r="J34" s="84"/>
      <c r="K34" s="84"/>
    </row>
    <row r="35" spans="1:11" ht="12.75">
      <c r="A35" s="16">
        <v>29</v>
      </c>
      <c r="B35" s="14" t="s">
        <v>33</v>
      </c>
      <c r="C35" s="101" t="s">
        <v>130</v>
      </c>
      <c r="D35" s="87">
        <v>41015</v>
      </c>
      <c r="E35" s="88">
        <v>70</v>
      </c>
      <c r="F35" s="88">
        <v>30</v>
      </c>
      <c r="G35" s="88">
        <v>85</v>
      </c>
      <c r="H35" s="88">
        <v>185</v>
      </c>
      <c r="I35" s="84">
        <v>30</v>
      </c>
      <c r="J35" s="84">
        <v>17</v>
      </c>
      <c r="K35" s="84"/>
    </row>
    <row r="36" spans="1:11" ht="12.75">
      <c r="A36" s="16">
        <v>30</v>
      </c>
      <c r="B36" s="14" t="s">
        <v>44</v>
      </c>
      <c r="C36" s="77" t="s">
        <v>10</v>
      </c>
      <c r="D36" s="84"/>
      <c r="E36" s="88"/>
      <c r="F36" s="88"/>
      <c r="G36" s="88"/>
      <c r="H36" s="88"/>
      <c r="I36" s="84"/>
      <c r="J36" s="84"/>
      <c r="K36" s="84"/>
    </row>
    <row r="37" spans="1:11" ht="12.75">
      <c r="A37" s="16">
        <v>31</v>
      </c>
      <c r="B37" s="14" t="s">
        <v>26</v>
      </c>
      <c r="C37" s="77" t="s">
        <v>88</v>
      </c>
      <c r="D37" s="87">
        <v>41016</v>
      </c>
      <c r="E37" s="88">
        <v>70</v>
      </c>
      <c r="F37" s="88">
        <v>43</v>
      </c>
      <c r="G37" s="88">
        <v>100</v>
      </c>
      <c r="H37" s="88">
        <v>213</v>
      </c>
      <c r="I37" s="84">
        <v>43</v>
      </c>
      <c r="J37" s="84">
        <v>20</v>
      </c>
      <c r="K37" s="84"/>
    </row>
    <row r="38" spans="1:11" ht="12.75">
      <c r="A38" s="16">
        <v>32</v>
      </c>
      <c r="B38" s="14" t="s">
        <v>42</v>
      </c>
      <c r="C38" s="77" t="s">
        <v>7</v>
      </c>
      <c r="D38" s="87">
        <v>41144</v>
      </c>
      <c r="E38" s="88">
        <v>70</v>
      </c>
      <c r="F38" s="88">
        <v>20</v>
      </c>
      <c r="G38" s="88">
        <v>100</v>
      </c>
      <c r="H38" s="88">
        <v>190</v>
      </c>
      <c r="I38" s="84">
        <v>20</v>
      </c>
      <c r="J38" s="84">
        <v>20</v>
      </c>
      <c r="K38" s="84"/>
    </row>
    <row r="39" spans="1:11" ht="12.75">
      <c r="A39" s="16">
        <v>33</v>
      </c>
      <c r="B39" s="14" t="s">
        <v>47</v>
      </c>
      <c r="C39" s="77" t="s">
        <v>83</v>
      </c>
      <c r="D39" s="87">
        <v>41093</v>
      </c>
      <c r="E39" s="88">
        <v>70</v>
      </c>
      <c r="F39" s="88">
        <v>30</v>
      </c>
      <c r="G39" s="88">
        <v>50</v>
      </c>
      <c r="H39" s="88">
        <v>150</v>
      </c>
      <c r="I39" s="84">
        <v>30</v>
      </c>
      <c r="J39" s="84">
        <v>10</v>
      </c>
      <c r="K39" s="84"/>
    </row>
    <row r="40" spans="1:11" ht="12.75">
      <c r="A40" s="16">
        <v>34</v>
      </c>
      <c r="B40" s="14" t="s">
        <v>34</v>
      </c>
      <c r="C40" s="77" t="s">
        <v>103</v>
      </c>
      <c r="D40" s="87">
        <v>41093</v>
      </c>
      <c r="E40" s="88">
        <v>70</v>
      </c>
      <c r="F40" s="88">
        <v>30</v>
      </c>
      <c r="G40" s="88">
        <v>150</v>
      </c>
      <c r="H40" s="88">
        <v>250</v>
      </c>
      <c r="I40" s="84">
        <v>30</v>
      </c>
      <c r="J40" s="84">
        <v>30</v>
      </c>
      <c r="K40" s="84"/>
    </row>
    <row r="41" spans="1:11" ht="12.75">
      <c r="A41" s="16">
        <v>35</v>
      </c>
      <c r="B41" s="14" t="s">
        <v>56</v>
      </c>
      <c r="C41" s="104" t="s">
        <v>132</v>
      </c>
      <c r="D41" s="87">
        <v>41129</v>
      </c>
      <c r="E41" s="88">
        <v>70</v>
      </c>
      <c r="F41" s="88">
        <v>25</v>
      </c>
      <c r="G41" s="88">
        <v>25</v>
      </c>
      <c r="H41" s="88">
        <v>120</v>
      </c>
      <c r="I41" s="84">
        <v>25</v>
      </c>
      <c r="J41" s="84">
        <v>5</v>
      </c>
      <c r="K41" s="84"/>
    </row>
    <row r="42" spans="1:11" ht="12.75">
      <c r="A42" s="16">
        <v>36</v>
      </c>
      <c r="B42" s="14" t="s">
        <v>38</v>
      </c>
      <c r="C42" s="77" t="s">
        <v>8</v>
      </c>
      <c r="D42" s="87">
        <v>41052</v>
      </c>
      <c r="E42" s="88">
        <v>70</v>
      </c>
      <c r="F42" s="88">
        <v>13</v>
      </c>
      <c r="G42" s="88">
        <v>45</v>
      </c>
      <c r="H42" s="88">
        <v>128</v>
      </c>
      <c r="I42" s="84">
        <v>13</v>
      </c>
      <c r="J42" s="84">
        <v>9</v>
      </c>
      <c r="K42" s="84"/>
    </row>
    <row r="43" spans="1:11" ht="12.75">
      <c r="A43" s="16">
        <v>37</v>
      </c>
      <c r="B43" s="14" t="s">
        <v>35</v>
      </c>
      <c r="C43" s="77" t="s">
        <v>117</v>
      </c>
      <c r="D43" s="87">
        <v>41015</v>
      </c>
      <c r="E43" s="88">
        <v>70</v>
      </c>
      <c r="F43" s="88">
        <v>67</v>
      </c>
      <c r="G43" s="88">
        <v>250</v>
      </c>
      <c r="H43" s="88">
        <v>387</v>
      </c>
      <c r="I43" s="84">
        <v>67</v>
      </c>
      <c r="J43" s="84">
        <v>50</v>
      </c>
      <c r="K43" s="84"/>
    </row>
    <row r="44" spans="1:11" ht="12.75">
      <c r="A44" s="16">
        <v>38</v>
      </c>
      <c r="B44" s="14" t="s">
        <v>41</v>
      </c>
      <c r="C44" s="77" t="s">
        <v>4</v>
      </c>
      <c r="D44" s="84"/>
      <c r="E44" s="88"/>
      <c r="F44" s="88"/>
      <c r="G44" s="88"/>
      <c r="H44" s="88"/>
      <c r="I44" s="84"/>
      <c r="J44" s="84"/>
      <c r="K44" s="84"/>
    </row>
    <row r="45" spans="1:11" ht="12.75">
      <c r="A45" s="16">
        <v>39</v>
      </c>
      <c r="B45" s="14" t="s">
        <v>62</v>
      </c>
      <c r="C45" s="77" t="s">
        <v>14</v>
      </c>
      <c r="D45" s="84"/>
      <c r="E45" s="88"/>
      <c r="F45" s="88"/>
      <c r="G45" s="88"/>
      <c r="H45" s="88"/>
      <c r="I45" s="84"/>
      <c r="J45" s="84"/>
      <c r="K45" s="84"/>
    </row>
    <row r="46" spans="1:11" ht="12.75">
      <c r="A46" s="16">
        <v>40</v>
      </c>
      <c r="B46" s="14" t="s">
        <v>39</v>
      </c>
      <c r="C46" s="77" t="s">
        <v>2</v>
      </c>
      <c r="D46" s="87">
        <v>41016</v>
      </c>
      <c r="E46" s="88">
        <v>70</v>
      </c>
      <c r="F46" s="88">
        <v>20</v>
      </c>
      <c r="G46" s="88">
        <v>30</v>
      </c>
      <c r="H46" s="88">
        <v>120</v>
      </c>
      <c r="I46" s="84">
        <v>20</v>
      </c>
      <c r="J46" s="84">
        <v>6</v>
      </c>
      <c r="K46" s="84"/>
    </row>
    <row r="47" spans="1:11" ht="12.75">
      <c r="A47" s="16">
        <v>41</v>
      </c>
      <c r="B47" s="14" t="s">
        <v>27</v>
      </c>
      <c r="C47" s="77" t="s">
        <v>90</v>
      </c>
      <c r="D47" s="87">
        <v>40988</v>
      </c>
      <c r="E47" s="88">
        <v>70</v>
      </c>
      <c r="F47" s="88">
        <v>54</v>
      </c>
      <c r="G47" s="88">
        <v>30</v>
      </c>
      <c r="H47" s="88">
        <v>154</v>
      </c>
      <c r="I47" s="84">
        <v>54</v>
      </c>
      <c r="J47" s="84">
        <v>6</v>
      </c>
      <c r="K47" s="84"/>
    </row>
    <row r="48" spans="1:11" ht="12.75">
      <c r="A48" s="16">
        <v>42</v>
      </c>
      <c r="B48" s="14" t="s">
        <v>28</v>
      </c>
      <c r="C48" s="77" t="s">
        <v>91</v>
      </c>
      <c r="D48" s="87">
        <v>41049</v>
      </c>
      <c r="E48" s="88">
        <v>70</v>
      </c>
      <c r="F48" s="88">
        <v>15</v>
      </c>
      <c r="G48" s="88">
        <v>25</v>
      </c>
      <c r="H48" s="88">
        <v>110</v>
      </c>
      <c r="I48" s="84">
        <v>15</v>
      </c>
      <c r="J48" s="84">
        <v>5</v>
      </c>
      <c r="K48" s="84"/>
    </row>
    <row r="49" spans="1:11" ht="12.75">
      <c r="A49" s="16">
        <v>43</v>
      </c>
      <c r="B49" s="14" t="s">
        <v>45</v>
      </c>
      <c r="C49" s="77" t="s">
        <v>11</v>
      </c>
      <c r="D49" s="87">
        <v>41145</v>
      </c>
      <c r="E49" s="88">
        <v>70</v>
      </c>
      <c r="F49" s="88">
        <v>15</v>
      </c>
      <c r="G49" s="88">
        <v>55</v>
      </c>
      <c r="H49" s="88">
        <v>140</v>
      </c>
      <c r="I49" s="84">
        <v>15</v>
      </c>
      <c r="J49" s="84">
        <v>11</v>
      </c>
      <c r="K49" s="84"/>
    </row>
    <row r="50" spans="1:11" ht="12.75">
      <c r="A50" s="16">
        <v>44</v>
      </c>
      <c r="B50" s="14" t="s">
        <v>63</v>
      </c>
      <c r="C50" s="77" t="s">
        <v>94</v>
      </c>
      <c r="D50" s="87">
        <v>41180</v>
      </c>
      <c r="E50" s="88">
        <v>70</v>
      </c>
      <c r="F50" s="88">
        <v>10</v>
      </c>
      <c r="G50" s="88">
        <v>5</v>
      </c>
      <c r="H50" s="88">
        <v>85</v>
      </c>
      <c r="I50" s="84">
        <v>10</v>
      </c>
      <c r="J50" s="84">
        <v>1</v>
      </c>
      <c r="K50" s="84"/>
    </row>
    <row r="51" spans="1:11" ht="12.75">
      <c r="A51" s="16">
        <v>45</v>
      </c>
      <c r="B51" s="14" t="s">
        <v>66</v>
      </c>
      <c r="C51" s="77" t="s">
        <v>17</v>
      </c>
      <c r="D51" s="84"/>
      <c r="E51" s="88"/>
      <c r="F51" s="88"/>
      <c r="G51" s="88"/>
      <c r="H51" s="88"/>
      <c r="I51" s="84"/>
      <c r="J51" s="84"/>
      <c r="K51" s="84"/>
    </row>
    <row r="52" spans="1:11" ht="12.75">
      <c r="A52" s="16">
        <v>46</v>
      </c>
      <c r="B52" s="14" t="s">
        <v>50</v>
      </c>
      <c r="C52" s="77" t="s">
        <v>105</v>
      </c>
      <c r="D52" s="87">
        <v>41345</v>
      </c>
      <c r="E52" s="88">
        <v>70</v>
      </c>
      <c r="F52" s="88">
        <v>5</v>
      </c>
      <c r="G52" s="88">
        <v>25</v>
      </c>
      <c r="H52" s="88">
        <v>100</v>
      </c>
      <c r="I52" s="84">
        <v>5</v>
      </c>
      <c r="J52" s="84">
        <v>5</v>
      </c>
      <c r="K52" s="84"/>
    </row>
    <row r="53" spans="1:11" ht="12.75">
      <c r="A53" s="16">
        <v>47</v>
      </c>
      <c r="B53" s="14" t="s">
        <v>60</v>
      </c>
      <c r="C53" s="77" t="s">
        <v>93</v>
      </c>
      <c r="D53" s="87">
        <v>41036</v>
      </c>
      <c r="E53" s="88">
        <v>70</v>
      </c>
      <c r="F53" s="88">
        <v>30</v>
      </c>
      <c r="G53" s="88">
        <v>100</v>
      </c>
      <c r="H53" s="88">
        <v>200</v>
      </c>
      <c r="I53" s="84">
        <v>30</v>
      </c>
      <c r="J53" s="84">
        <v>20</v>
      </c>
      <c r="K53" s="84"/>
    </row>
    <row r="54" spans="1:11" ht="12.75">
      <c r="A54" s="16">
        <v>48</v>
      </c>
      <c r="B54" s="14" t="s">
        <v>48</v>
      </c>
      <c r="C54" s="77" t="s">
        <v>84</v>
      </c>
      <c r="D54" s="84"/>
      <c r="E54" s="88"/>
      <c r="F54" s="88"/>
      <c r="G54" s="88"/>
      <c r="H54" s="88"/>
      <c r="I54" s="84"/>
      <c r="J54" s="84"/>
      <c r="K54" s="84"/>
    </row>
    <row r="55" spans="1:11" ht="13.5" thickBot="1">
      <c r="A55" s="17">
        <v>49</v>
      </c>
      <c r="B55" s="15" t="s">
        <v>29</v>
      </c>
      <c r="C55" s="78" t="s">
        <v>92</v>
      </c>
      <c r="D55" s="87">
        <v>41017</v>
      </c>
      <c r="E55" s="88">
        <v>70</v>
      </c>
      <c r="F55" s="88">
        <v>45</v>
      </c>
      <c r="G55" s="88">
        <v>60</v>
      </c>
      <c r="H55" s="88">
        <v>175</v>
      </c>
      <c r="I55" s="84">
        <v>45</v>
      </c>
      <c r="J55" s="84">
        <v>12</v>
      </c>
      <c r="K55" s="84" t="s">
        <v>129</v>
      </c>
    </row>
    <row r="56" spans="1:11" ht="13.5" thickBot="1">
      <c r="A56" s="7"/>
      <c r="B56" s="9" t="s">
        <v>18</v>
      </c>
      <c r="C56" s="86"/>
      <c r="D56" s="85"/>
      <c r="E56" s="88">
        <f aca="true" t="shared" si="0" ref="E56:J56">SUM(E7:E55)</f>
        <v>2450</v>
      </c>
      <c r="F56" s="88">
        <f t="shared" si="0"/>
        <v>904</v>
      </c>
      <c r="G56" s="88">
        <f t="shared" si="0"/>
        <v>1995</v>
      </c>
      <c r="H56" s="88">
        <f t="shared" si="0"/>
        <v>5349</v>
      </c>
      <c r="I56" s="84">
        <f t="shared" si="0"/>
        <v>904</v>
      </c>
      <c r="J56" s="84">
        <f t="shared" si="0"/>
        <v>399</v>
      </c>
      <c r="K56" s="85"/>
    </row>
    <row r="58" ht="12.75">
      <c r="B58" s="1" t="s">
        <v>114</v>
      </c>
    </row>
  </sheetData>
  <sheetProtection/>
  <mergeCells count="6">
    <mergeCell ref="I5:J5"/>
    <mergeCell ref="K5:K6"/>
    <mergeCell ref="A5:A6"/>
    <mergeCell ref="B5:C5"/>
    <mergeCell ref="D5:D6"/>
    <mergeCell ref="E5:H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Q47" sqref="Q47"/>
    </sheetView>
  </sheetViews>
  <sheetFormatPr defaultColWidth="9.140625" defaultRowHeight="12.75"/>
  <cols>
    <col min="1" max="1" width="4.00390625" style="0" customWidth="1"/>
    <col min="2" max="2" width="13.140625" style="0" customWidth="1"/>
    <col min="3" max="3" width="30.140625" style="0" customWidth="1"/>
    <col min="4" max="6" width="10.7109375" style="0" customWidth="1"/>
    <col min="7" max="7" width="11.28125" style="0" customWidth="1"/>
    <col min="8" max="8" width="12.140625" style="0" customWidth="1"/>
    <col min="9" max="9" width="5.421875" style="0" customWidth="1"/>
    <col min="10" max="10" width="5.28125" style="0" customWidth="1"/>
    <col min="11" max="11" width="24.8515625" style="0" customWidth="1"/>
  </cols>
  <sheetData>
    <row r="1" spans="1:7" ht="12.75">
      <c r="A1" s="67" t="s">
        <v>120</v>
      </c>
      <c r="B1" s="67"/>
      <c r="C1" s="67"/>
      <c r="G1" t="s">
        <v>138</v>
      </c>
    </row>
    <row r="2" spans="1:3" ht="12.75">
      <c r="A2" s="67" t="s">
        <v>127</v>
      </c>
      <c r="B2" s="67"/>
      <c r="C2" s="67"/>
    </row>
    <row r="4" ht="13.5" thickBot="1"/>
    <row r="5" spans="1:11" ht="12.75">
      <c r="A5" s="166" t="s">
        <v>77</v>
      </c>
      <c r="B5" s="168" t="s">
        <v>19</v>
      </c>
      <c r="C5" s="168"/>
      <c r="D5" s="169" t="s">
        <v>0</v>
      </c>
      <c r="E5" s="168" t="s">
        <v>73</v>
      </c>
      <c r="F5" s="168"/>
      <c r="G5" s="168"/>
      <c r="H5" s="168"/>
      <c r="I5" s="168" t="s">
        <v>74</v>
      </c>
      <c r="J5" s="168"/>
      <c r="K5" s="171" t="s">
        <v>1</v>
      </c>
    </row>
    <row r="6" spans="1:11" ht="12.75">
      <c r="A6" s="167"/>
      <c r="B6" s="90" t="s">
        <v>68</v>
      </c>
      <c r="C6" s="90" t="s">
        <v>69</v>
      </c>
      <c r="D6" s="170"/>
      <c r="E6" s="91" t="s">
        <v>70</v>
      </c>
      <c r="F6" s="91" t="s">
        <v>71</v>
      </c>
      <c r="G6" s="91" t="s">
        <v>72</v>
      </c>
      <c r="H6" s="91" t="s">
        <v>18</v>
      </c>
      <c r="I6" s="91" t="s">
        <v>71</v>
      </c>
      <c r="J6" s="91" t="s">
        <v>72</v>
      </c>
      <c r="K6" s="172"/>
    </row>
    <row r="7" spans="1:11" ht="12.75">
      <c r="A7" s="92">
        <v>1</v>
      </c>
      <c r="B7" s="93" t="s">
        <v>52</v>
      </c>
      <c r="C7" s="104" t="s">
        <v>131</v>
      </c>
      <c r="D7" s="87">
        <v>41642</v>
      </c>
      <c r="E7" s="88">
        <v>70</v>
      </c>
      <c r="F7" s="88">
        <v>15</v>
      </c>
      <c r="G7" s="88">
        <v>24.5</v>
      </c>
      <c r="H7" s="88">
        <v>109.5</v>
      </c>
      <c r="I7" s="84">
        <v>15</v>
      </c>
      <c r="J7" s="84">
        <v>7</v>
      </c>
      <c r="K7" s="95"/>
    </row>
    <row r="8" spans="1:11" ht="12.75">
      <c r="A8" s="92">
        <v>2</v>
      </c>
      <c r="B8" s="93" t="s">
        <v>64</v>
      </c>
      <c r="C8" s="94" t="s">
        <v>15</v>
      </c>
      <c r="D8" s="87">
        <v>41660</v>
      </c>
      <c r="E8" s="88">
        <v>70</v>
      </c>
      <c r="F8" s="88">
        <v>14</v>
      </c>
      <c r="G8" s="88">
        <v>0</v>
      </c>
      <c r="H8" s="88">
        <v>84</v>
      </c>
      <c r="I8" s="84">
        <v>14</v>
      </c>
      <c r="J8" s="84">
        <v>0</v>
      </c>
      <c r="K8" s="95"/>
    </row>
    <row r="9" spans="1:11" ht="12.75">
      <c r="A9" s="92">
        <v>3</v>
      </c>
      <c r="B9" s="93" t="s">
        <v>61</v>
      </c>
      <c r="C9" s="94" t="s">
        <v>13</v>
      </c>
      <c r="D9" s="84"/>
      <c r="E9" s="88"/>
      <c r="F9" s="88"/>
      <c r="G9" s="88"/>
      <c r="H9" s="88"/>
      <c r="I9" s="84"/>
      <c r="J9" s="84"/>
      <c r="K9" s="95"/>
    </row>
    <row r="10" spans="1:11" ht="12.75">
      <c r="A10" s="92">
        <v>4</v>
      </c>
      <c r="B10" s="93" t="s">
        <v>36</v>
      </c>
      <c r="C10" s="94" t="s">
        <v>5</v>
      </c>
      <c r="D10" s="87">
        <v>41704</v>
      </c>
      <c r="E10" s="88">
        <v>70</v>
      </c>
      <c r="F10" s="88">
        <v>21</v>
      </c>
      <c r="G10" s="88">
        <v>73.5</v>
      </c>
      <c r="H10" s="88">
        <v>164.5</v>
      </c>
      <c r="I10" s="84">
        <v>21</v>
      </c>
      <c r="J10" s="84">
        <v>21</v>
      </c>
      <c r="K10" s="95"/>
    </row>
    <row r="11" spans="1:11" ht="12.75">
      <c r="A11" s="92">
        <v>5</v>
      </c>
      <c r="B11" s="93" t="s">
        <v>21</v>
      </c>
      <c r="C11" s="94" t="s">
        <v>81</v>
      </c>
      <c r="D11" s="84"/>
      <c r="E11" s="88"/>
      <c r="F11" s="88"/>
      <c r="G11" s="88"/>
      <c r="H11" s="88"/>
      <c r="I11" s="84"/>
      <c r="J11" s="84"/>
      <c r="K11" s="95"/>
    </row>
    <row r="12" spans="1:11" ht="12.75">
      <c r="A12" s="92">
        <v>6</v>
      </c>
      <c r="B12" s="93" t="s">
        <v>22</v>
      </c>
      <c r="C12" s="94" t="s">
        <v>82</v>
      </c>
      <c r="D12" s="87">
        <v>41708</v>
      </c>
      <c r="E12" s="88">
        <v>70</v>
      </c>
      <c r="F12" s="88">
        <v>5</v>
      </c>
      <c r="G12" s="88">
        <v>7</v>
      </c>
      <c r="H12" s="88">
        <v>82</v>
      </c>
      <c r="I12" s="84">
        <v>5</v>
      </c>
      <c r="J12" s="84">
        <v>2</v>
      </c>
      <c r="K12" s="95"/>
    </row>
    <row r="13" spans="1:11" ht="12.75">
      <c r="A13" s="92">
        <v>7</v>
      </c>
      <c r="B13" s="93" t="s">
        <v>109</v>
      </c>
      <c r="C13" s="94" t="s">
        <v>110</v>
      </c>
      <c r="D13" s="87">
        <v>41514</v>
      </c>
      <c r="E13" s="88">
        <v>70</v>
      </c>
      <c r="F13" s="88">
        <v>14</v>
      </c>
      <c r="G13" s="88">
        <v>0</v>
      </c>
      <c r="H13" s="88">
        <v>84</v>
      </c>
      <c r="I13" s="84">
        <v>14</v>
      </c>
      <c r="J13" s="84">
        <v>0</v>
      </c>
      <c r="K13" s="95"/>
    </row>
    <row r="14" spans="1:11" ht="12.75">
      <c r="A14" s="92">
        <v>8</v>
      </c>
      <c r="B14" s="93" t="s">
        <v>51</v>
      </c>
      <c r="C14" s="94" t="s">
        <v>95</v>
      </c>
      <c r="D14" s="87">
        <v>41414</v>
      </c>
      <c r="E14" s="88">
        <v>70</v>
      </c>
      <c r="F14" s="88">
        <v>30</v>
      </c>
      <c r="G14" s="88">
        <v>105</v>
      </c>
      <c r="H14" s="88">
        <v>205</v>
      </c>
      <c r="I14" s="84">
        <v>30</v>
      </c>
      <c r="J14" s="84">
        <v>30</v>
      </c>
      <c r="K14" s="95"/>
    </row>
    <row r="15" spans="1:11" ht="12.75">
      <c r="A15" s="92">
        <v>9</v>
      </c>
      <c r="B15" s="93" t="s">
        <v>20</v>
      </c>
      <c r="C15" s="94" t="s">
        <v>79</v>
      </c>
      <c r="D15" s="87">
        <v>41407</v>
      </c>
      <c r="E15" s="88">
        <v>70</v>
      </c>
      <c r="F15" s="88">
        <v>10</v>
      </c>
      <c r="G15" s="88">
        <v>25</v>
      </c>
      <c r="H15" s="88">
        <v>105</v>
      </c>
      <c r="I15" s="84">
        <v>10</v>
      </c>
      <c r="J15" s="84">
        <v>7</v>
      </c>
      <c r="K15" s="95"/>
    </row>
    <row r="16" spans="1:11" ht="12.75">
      <c r="A16" s="92">
        <v>10</v>
      </c>
      <c r="B16" s="93" t="s">
        <v>54</v>
      </c>
      <c r="C16" s="103" t="s">
        <v>133</v>
      </c>
      <c r="D16" s="87">
        <v>41666</v>
      </c>
      <c r="E16" s="88">
        <v>70</v>
      </c>
      <c r="F16" s="88">
        <v>10</v>
      </c>
      <c r="G16" s="88">
        <v>10.5</v>
      </c>
      <c r="H16" s="88">
        <v>90.5</v>
      </c>
      <c r="I16" s="84">
        <v>10</v>
      </c>
      <c r="J16" s="84">
        <v>3</v>
      </c>
      <c r="K16" s="95"/>
    </row>
    <row r="17" spans="1:11" ht="12.75">
      <c r="A17" s="92">
        <v>11</v>
      </c>
      <c r="B17" s="93" t="s">
        <v>43</v>
      </c>
      <c r="C17" s="94" t="s">
        <v>9</v>
      </c>
      <c r="D17" s="87">
        <v>41383</v>
      </c>
      <c r="E17" s="88">
        <v>70</v>
      </c>
      <c r="F17" s="88">
        <v>30</v>
      </c>
      <c r="G17" s="88">
        <v>105</v>
      </c>
      <c r="H17" s="88">
        <v>205</v>
      </c>
      <c r="I17" s="84">
        <v>30</v>
      </c>
      <c r="J17" s="84">
        <v>30</v>
      </c>
      <c r="K17" s="95"/>
    </row>
    <row r="18" spans="1:11" ht="12.75">
      <c r="A18" s="92">
        <v>12</v>
      </c>
      <c r="B18" s="93" t="s">
        <v>30</v>
      </c>
      <c r="C18" s="94" t="s">
        <v>97</v>
      </c>
      <c r="D18" s="87">
        <v>41429</v>
      </c>
      <c r="E18" s="88">
        <v>70</v>
      </c>
      <c r="F18" s="88">
        <v>30</v>
      </c>
      <c r="G18" s="88">
        <v>0</v>
      </c>
      <c r="H18" s="88">
        <v>100</v>
      </c>
      <c r="I18" s="84">
        <v>30</v>
      </c>
      <c r="J18" s="84">
        <v>0</v>
      </c>
      <c r="K18" s="95"/>
    </row>
    <row r="19" spans="1:11" ht="12.75">
      <c r="A19" s="92">
        <v>13</v>
      </c>
      <c r="B19" s="93" t="s">
        <v>67</v>
      </c>
      <c r="C19" s="94" t="s">
        <v>104</v>
      </c>
      <c r="D19" s="87">
        <v>41659</v>
      </c>
      <c r="E19" s="88">
        <v>70</v>
      </c>
      <c r="F19" s="88">
        <v>20</v>
      </c>
      <c r="G19" s="88">
        <v>0</v>
      </c>
      <c r="H19" s="88">
        <v>90</v>
      </c>
      <c r="I19" s="84">
        <v>20</v>
      </c>
      <c r="J19" s="84">
        <v>0</v>
      </c>
      <c r="K19" s="95"/>
    </row>
    <row r="20" spans="1:11" ht="12.75">
      <c r="A20" s="92">
        <v>14</v>
      </c>
      <c r="B20" s="93" t="s">
        <v>65</v>
      </c>
      <c r="C20" s="94" t="s">
        <v>16</v>
      </c>
      <c r="D20" s="87">
        <v>41641</v>
      </c>
      <c r="E20" s="88">
        <v>70</v>
      </c>
      <c r="F20" s="88">
        <v>13</v>
      </c>
      <c r="G20" s="88">
        <v>19</v>
      </c>
      <c r="H20" s="88">
        <v>102</v>
      </c>
      <c r="I20" s="84">
        <v>13</v>
      </c>
      <c r="J20" s="84">
        <v>5</v>
      </c>
      <c r="K20" s="95"/>
    </row>
    <row r="21" spans="1:11" ht="12.75">
      <c r="A21" s="92">
        <v>15</v>
      </c>
      <c r="B21" s="93" t="s">
        <v>31</v>
      </c>
      <c r="C21" s="94" t="s">
        <v>98</v>
      </c>
      <c r="D21" s="84"/>
      <c r="E21" s="88"/>
      <c r="F21" s="88"/>
      <c r="G21" s="88"/>
      <c r="H21" s="88"/>
      <c r="I21" s="84"/>
      <c r="J21" s="84"/>
      <c r="K21" s="95"/>
    </row>
    <row r="22" spans="1:11" ht="12.75">
      <c r="A22" s="92">
        <v>16</v>
      </c>
      <c r="B22" s="93" t="s">
        <v>49</v>
      </c>
      <c r="C22" s="94" t="s">
        <v>89</v>
      </c>
      <c r="D22" s="87">
        <v>41291</v>
      </c>
      <c r="E22" s="88">
        <v>70</v>
      </c>
      <c r="F22" s="88">
        <v>10</v>
      </c>
      <c r="G22" s="88">
        <v>15</v>
      </c>
      <c r="H22" s="88">
        <v>95</v>
      </c>
      <c r="I22" s="84">
        <v>10</v>
      </c>
      <c r="J22" s="84">
        <v>4</v>
      </c>
      <c r="K22" s="95"/>
    </row>
    <row r="23" spans="1:11" ht="12.75">
      <c r="A23" s="92">
        <v>17</v>
      </c>
      <c r="B23" s="93" t="s">
        <v>57</v>
      </c>
      <c r="C23" s="94" t="s">
        <v>101</v>
      </c>
      <c r="D23" s="87">
        <v>41659</v>
      </c>
      <c r="E23" s="88">
        <v>70</v>
      </c>
      <c r="F23" s="88">
        <v>20</v>
      </c>
      <c r="G23" s="88">
        <v>40</v>
      </c>
      <c r="H23" s="88">
        <v>130</v>
      </c>
      <c r="I23" s="84">
        <v>20</v>
      </c>
      <c r="J23" s="84">
        <v>11</v>
      </c>
      <c r="K23" s="95"/>
    </row>
    <row r="24" spans="1:11" ht="12.75">
      <c r="A24" s="92">
        <v>18</v>
      </c>
      <c r="B24" s="93" t="s">
        <v>23</v>
      </c>
      <c r="C24" s="94" t="s">
        <v>85</v>
      </c>
      <c r="D24" s="87">
        <v>41677</v>
      </c>
      <c r="E24" s="88">
        <v>70</v>
      </c>
      <c r="F24" s="88">
        <v>0</v>
      </c>
      <c r="G24" s="88">
        <v>0</v>
      </c>
      <c r="H24" s="88">
        <v>70</v>
      </c>
      <c r="I24" s="84">
        <v>0</v>
      </c>
      <c r="J24" s="84">
        <v>0</v>
      </c>
      <c r="K24" s="95"/>
    </row>
    <row r="25" spans="1:11" ht="12.75">
      <c r="A25" s="92">
        <v>19</v>
      </c>
      <c r="B25" s="93" t="s">
        <v>55</v>
      </c>
      <c r="C25" s="94" t="s">
        <v>99</v>
      </c>
      <c r="D25" s="84"/>
      <c r="E25" s="88"/>
      <c r="F25" s="88"/>
      <c r="G25" s="88"/>
      <c r="H25" s="88"/>
      <c r="I25" s="84"/>
      <c r="J25" s="84"/>
      <c r="K25" s="95"/>
    </row>
    <row r="26" spans="1:11" ht="12.75">
      <c r="A26" s="92">
        <v>20</v>
      </c>
      <c r="B26" s="93" t="s">
        <v>32</v>
      </c>
      <c r="C26" s="94" t="s">
        <v>100</v>
      </c>
      <c r="D26" s="84"/>
      <c r="E26" s="88"/>
      <c r="F26" s="88"/>
      <c r="G26" s="88"/>
      <c r="H26" s="88"/>
      <c r="I26" s="84"/>
      <c r="J26" s="84"/>
      <c r="K26" s="95"/>
    </row>
    <row r="27" spans="1:11" ht="12.75">
      <c r="A27" s="92">
        <v>21</v>
      </c>
      <c r="B27" s="93" t="s">
        <v>58</v>
      </c>
      <c r="C27" s="94" t="s">
        <v>102</v>
      </c>
      <c r="D27" s="84"/>
      <c r="E27" s="88"/>
      <c r="F27" s="88"/>
      <c r="G27" s="88"/>
      <c r="H27" s="88"/>
      <c r="I27" s="84"/>
      <c r="J27" s="84"/>
      <c r="K27" s="95"/>
    </row>
    <row r="28" spans="1:11" ht="12.75">
      <c r="A28" s="92">
        <v>22</v>
      </c>
      <c r="B28" s="93" t="s">
        <v>53</v>
      </c>
      <c r="C28" s="94" t="s">
        <v>96</v>
      </c>
      <c r="D28" s="87">
        <v>41702</v>
      </c>
      <c r="E28" s="88">
        <v>70</v>
      </c>
      <c r="F28" s="88">
        <v>15</v>
      </c>
      <c r="G28" s="88">
        <v>0</v>
      </c>
      <c r="H28" s="88">
        <v>85</v>
      </c>
      <c r="I28" s="84">
        <v>15</v>
      </c>
      <c r="J28" s="84">
        <v>0</v>
      </c>
      <c r="K28" s="95"/>
    </row>
    <row r="29" spans="1:11" ht="12.75">
      <c r="A29" s="92">
        <v>23</v>
      </c>
      <c r="B29" s="93" t="s">
        <v>59</v>
      </c>
      <c r="C29" s="94" t="s">
        <v>12</v>
      </c>
      <c r="D29" s="87">
        <v>41661</v>
      </c>
      <c r="E29" s="88">
        <v>70</v>
      </c>
      <c r="F29" s="88">
        <v>55</v>
      </c>
      <c r="G29" s="88">
        <v>20</v>
      </c>
      <c r="H29" s="88">
        <v>145</v>
      </c>
      <c r="I29" s="84">
        <v>55</v>
      </c>
      <c r="J29" s="84">
        <v>5</v>
      </c>
      <c r="K29" s="95"/>
    </row>
    <row r="30" spans="1:11" ht="12.75">
      <c r="A30" s="92">
        <v>24</v>
      </c>
      <c r="B30" s="93" t="s">
        <v>37</v>
      </c>
      <c r="C30" s="94" t="s">
        <v>6</v>
      </c>
      <c r="D30" s="87">
        <v>41443</v>
      </c>
      <c r="E30" s="88">
        <v>70</v>
      </c>
      <c r="F30" s="88">
        <v>28</v>
      </c>
      <c r="G30" s="88">
        <v>42</v>
      </c>
      <c r="H30" s="88">
        <v>140</v>
      </c>
      <c r="I30" s="84">
        <v>28</v>
      </c>
      <c r="J30" s="84">
        <v>12</v>
      </c>
      <c r="K30" s="95"/>
    </row>
    <row r="31" spans="1:11" ht="12.75">
      <c r="A31" s="92">
        <v>25</v>
      </c>
      <c r="B31" s="93" t="s">
        <v>24</v>
      </c>
      <c r="C31" s="94" t="s">
        <v>86</v>
      </c>
      <c r="D31" s="87">
        <v>41324</v>
      </c>
      <c r="E31" s="88">
        <v>70</v>
      </c>
      <c r="F31" s="88">
        <v>27</v>
      </c>
      <c r="G31" s="88">
        <v>25</v>
      </c>
      <c r="H31" s="88">
        <v>122</v>
      </c>
      <c r="I31" s="84">
        <v>27</v>
      </c>
      <c r="J31" s="84">
        <v>5</v>
      </c>
      <c r="K31" s="95"/>
    </row>
    <row r="32" spans="1:11" ht="12.75">
      <c r="A32" s="92">
        <v>26</v>
      </c>
      <c r="B32" s="93" t="s">
        <v>40</v>
      </c>
      <c r="C32" s="94" t="s">
        <v>3</v>
      </c>
      <c r="D32" s="87">
        <v>41493</v>
      </c>
      <c r="E32" s="88">
        <v>70</v>
      </c>
      <c r="F32" s="88">
        <v>38</v>
      </c>
      <c r="G32" s="88">
        <v>70</v>
      </c>
      <c r="H32" s="88">
        <v>178</v>
      </c>
      <c r="I32" s="84">
        <v>38</v>
      </c>
      <c r="J32" s="84">
        <v>20</v>
      </c>
      <c r="K32" s="95"/>
    </row>
    <row r="33" spans="1:11" ht="12.75">
      <c r="A33" s="92">
        <v>27</v>
      </c>
      <c r="B33" s="93" t="s">
        <v>25</v>
      </c>
      <c r="C33" s="94" t="s">
        <v>87</v>
      </c>
      <c r="D33" s="87">
        <v>41355</v>
      </c>
      <c r="E33" s="88">
        <v>70</v>
      </c>
      <c r="F33" s="88">
        <v>40</v>
      </c>
      <c r="G33" s="88">
        <v>24.5</v>
      </c>
      <c r="H33" s="88">
        <v>134.5</v>
      </c>
      <c r="I33" s="84">
        <v>40</v>
      </c>
      <c r="J33" s="84">
        <v>7</v>
      </c>
      <c r="K33" s="95"/>
    </row>
    <row r="34" spans="1:11" ht="12.75">
      <c r="A34" s="92">
        <v>28</v>
      </c>
      <c r="B34" s="93" t="s">
        <v>46</v>
      </c>
      <c r="C34" s="94" t="s">
        <v>80</v>
      </c>
      <c r="D34" s="84"/>
      <c r="E34" s="88"/>
      <c r="F34" s="88"/>
      <c r="G34" s="88"/>
      <c r="H34" s="88"/>
      <c r="I34" s="84"/>
      <c r="J34" s="84"/>
      <c r="K34" s="95"/>
    </row>
    <row r="35" spans="1:11" ht="12.75">
      <c r="A35" s="92">
        <v>29</v>
      </c>
      <c r="B35" s="93" t="s">
        <v>33</v>
      </c>
      <c r="C35" s="104" t="s">
        <v>130</v>
      </c>
      <c r="D35" s="87">
        <v>41526</v>
      </c>
      <c r="E35" s="88">
        <v>70</v>
      </c>
      <c r="F35" s="88">
        <v>30</v>
      </c>
      <c r="G35" s="88">
        <v>59.5</v>
      </c>
      <c r="H35" s="88">
        <v>159.5</v>
      </c>
      <c r="I35" s="84">
        <v>30</v>
      </c>
      <c r="J35" s="84">
        <v>17</v>
      </c>
      <c r="K35" s="95"/>
    </row>
    <row r="36" spans="1:11" ht="12.75">
      <c r="A36" s="92">
        <v>30</v>
      </c>
      <c r="B36" s="93" t="s">
        <v>44</v>
      </c>
      <c r="C36" s="94" t="s">
        <v>10</v>
      </c>
      <c r="D36" s="84"/>
      <c r="E36" s="88"/>
      <c r="F36" s="88"/>
      <c r="G36" s="88"/>
      <c r="H36" s="88"/>
      <c r="I36" s="84"/>
      <c r="J36" s="84"/>
      <c r="K36" s="95"/>
    </row>
    <row r="37" spans="1:11" ht="12.75">
      <c r="A37" s="92">
        <v>31</v>
      </c>
      <c r="B37" s="93" t="s">
        <v>26</v>
      </c>
      <c r="C37" s="94" t="s">
        <v>88</v>
      </c>
      <c r="D37" s="87">
        <v>41635</v>
      </c>
      <c r="E37" s="88">
        <v>70</v>
      </c>
      <c r="F37" s="88">
        <v>43</v>
      </c>
      <c r="G37" s="88">
        <v>70</v>
      </c>
      <c r="H37" s="88">
        <v>183</v>
      </c>
      <c r="I37" s="84">
        <v>43</v>
      </c>
      <c r="J37" s="84">
        <v>20</v>
      </c>
      <c r="K37" s="95"/>
    </row>
    <row r="38" spans="1:11" ht="12.75">
      <c r="A38" s="92">
        <v>32</v>
      </c>
      <c r="B38" s="93" t="s">
        <v>42</v>
      </c>
      <c r="C38" s="94" t="s">
        <v>7</v>
      </c>
      <c r="D38" s="87">
        <v>41656</v>
      </c>
      <c r="E38" s="88">
        <v>70</v>
      </c>
      <c r="F38" s="88">
        <v>20</v>
      </c>
      <c r="G38" s="88">
        <v>105</v>
      </c>
      <c r="H38" s="88">
        <v>195</v>
      </c>
      <c r="I38" s="84">
        <v>20</v>
      </c>
      <c r="J38" s="84">
        <v>30</v>
      </c>
      <c r="K38" s="108"/>
    </row>
    <row r="39" spans="1:11" ht="12.75">
      <c r="A39" s="92">
        <v>33</v>
      </c>
      <c r="B39" s="93" t="s">
        <v>47</v>
      </c>
      <c r="C39" s="94" t="s">
        <v>83</v>
      </c>
      <c r="D39" s="87">
        <v>41347</v>
      </c>
      <c r="E39" s="88">
        <v>70</v>
      </c>
      <c r="F39" s="88">
        <v>30</v>
      </c>
      <c r="G39" s="107">
        <v>38.5</v>
      </c>
      <c r="H39" s="88">
        <v>138.5</v>
      </c>
      <c r="I39" s="84">
        <v>30</v>
      </c>
      <c r="J39" s="84">
        <v>11</v>
      </c>
      <c r="K39" s="106" t="s">
        <v>135</v>
      </c>
    </row>
    <row r="40" spans="1:11" ht="12.75">
      <c r="A40" s="92">
        <v>34</v>
      </c>
      <c r="B40" s="93" t="s">
        <v>34</v>
      </c>
      <c r="C40" s="94" t="s">
        <v>103</v>
      </c>
      <c r="D40" s="87">
        <v>41661</v>
      </c>
      <c r="E40" s="88">
        <v>70</v>
      </c>
      <c r="F40" s="88">
        <v>30</v>
      </c>
      <c r="G40" s="88">
        <v>90</v>
      </c>
      <c r="H40" s="88">
        <v>190</v>
      </c>
      <c r="I40" s="84">
        <v>30</v>
      </c>
      <c r="J40" s="84">
        <v>25</v>
      </c>
      <c r="K40" s="108"/>
    </row>
    <row r="41" spans="1:11" ht="12.75">
      <c r="A41" s="92">
        <v>35</v>
      </c>
      <c r="B41" s="93" t="s">
        <v>56</v>
      </c>
      <c r="C41" s="104" t="s">
        <v>132</v>
      </c>
      <c r="D41" s="87">
        <v>41698</v>
      </c>
      <c r="E41" s="88">
        <v>70</v>
      </c>
      <c r="F41" s="88">
        <v>25</v>
      </c>
      <c r="G41" s="88">
        <v>17.5</v>
      </c>
      <c r="H41" s="88">
        <v>112.5</v>
      </c>
      <c r="I41" s="84">
        <v>25</v>
      </c>
      <c r="J41" s="84">
        <v>5</v>
      </c>
      <c r="K41" s="108"/>
    </row>
    <row r="42" spans="1:11" ht="12.75">
      <c r="A42" s="92">
        <v>36</v>
      </c>
      <c r="B42" s="93" t="s">
        <v>38</v>
      </c>
      <c r="C42" s="94" t="s">
        <v>8</v>
      </c>
      <c r="D42" s="87">
        <v>41347</v>
      </c>
      <c r="E42" s="88">
        <v>70</v>
      </c>
      <c r="F42" s="88">
        <v>13</v>
      </c>
      <c r="G42" s="88">
        <v>45</v>
      </c>
      <c r="H42" s="88">
        <v>128</v>
      </c>
      <c r="I42" s="84">
        <v>13</v>
      </c>
      <c r="J42" s="84">
        <v>9</v>
      </c>
      <c r="K42" s="108" t="s">
        <v>145</v>
      </c>
    </row>
    <row r="43" spans="1:11" ht="12.75">
      <c r="A43" s="92">
        <v>37</v>
      </c>
      <c r="B43" s="93" t="s">
        <v>35</v>
      </c>
      <c r="C43" s="94" t="s">
        <v>117</v>
      </c>
      <c r="D43" s="87">
        <v>41632</v>
      </c>
      <c r="E43" s="88">
        <v>70</v>
      </c>
      <c r="F43" s="88">
        <v>69</v>
      </c>
      <c r="G43" s="88">
        <v>0</v>
      </c>
      <c r="H43" s="88">
        <v>139</v>
      </c>
      <c r="I43" s="84">
        <v>69</v>
      </c>
      <c r="J43" s="84">
        <v>0</v>
      </c>
      <c r="K43" s="108"/>
    </row>
    <row r="44" spans="1:11" ht="12.75">
      <c r="A44" s="92">
        <v>38</v>
      </c>
      <c r="B44" s="93" t="s">
        <v>41</v>
      </c>
      <c r="C44" s="94" t="s">
        <v>4</v>
      </c>
      <c r="D44" s="87">
        <v>41711</v>
      </c>
      <c r="E44" s="88">
        <v>70</v>
      </c>
      <c r="F44" s="88">
        <v>10</v>
      </c>
      <c r="G44" s="88">
        <v>0</v>
      </c>
      <c r="H44" s="88">
        <v>80</v>
      </c>
      <c r="I44" s="84">
        <v>10</v>
      </c>
      <c r="J44" s="84">
        <v>0</v>
      </c>
      <c r="K44" s="108"/>
    </row>
    <row r="45" spans="1:11" ht="12.75">
      <c r="A45" s="92">
        <v>39</v>
      </c>
      <c r="B45" s="93" t="s">
        <v>62</v>
      </c>
      <c r="C45" s="94" t="s">
        <v>14</v>
      </c>
      <c r="D45" s="84"/>
      <c r="E45" s="88"/>
      <c r="F45" s="88"/>
      <c r="G45" s="88"/>
      <c r="H45" s="88"/>
      <c r="I45" s="84"/>
      <c r="J45" s="84"/>
      <c r="K45" s="108"/>
    </row>
    <row r="46" spans="1:11" ht="12.75">
      <c r="A46" s="92">
        <v>40</v>
      </c>
      <c r="B46" s="93" t="s">
        <v>39</v>
      </c>
      <c r="C46" s="94" t="s">
        <v>2</v>
      </c>
      <c r="D46" s="87">
        <v>41428</v>
      </c>
      <c r="E46" s="88">
        <v>70</v>
      </c>
      <c r="F46" s="88">
        <v>20</v>
      </c>
      <c r="G46" s="88">
        <v>35</v>
      </c>
      <c r="H46" s="88">
        <v>125</v>
      </c>
      <c r="I46" s="84">
        <v>20</v>
      </c>
      <c r="J46" s="84">
        <v>10</v>
      </c>
      <c r="K46" s="108" t="s">
        <v>137</v>
      </c>
    </row>
    <row r="47" spans="1:11" ht="12.75">
      <c r="A47" s="92">
        <v>41</v>
      </c>
      <c r="B47" s="93" t="s">
        <v>27</v>
      </c>
      <c r="C47" s="94" t="s">
        <v>90</v>
      </c>
      <c r="D47" s="87">
        <v>41394</v>
      </c>
      <c r="E47" s="88">
        <v>70</v>
      </c>
      <c r="F47" s="88">
        <v>20</v>
      </c>
      <c r="G47" s="88">
        <v>30</v>
      </c>
      <c r="H47" s="88">
        <v>120</v>
      </c>
      <c r="I47" s="84">
        <v>20</v>
      </c>
      <c r="J47" s="84">
        <v>6</v>
      </c>
      <c r="K47" s="95"/>
    </row>
    <row r="48" spans="1:11" ht="12.75">
      <c r="A48" s="92">
        <v>42</v>
      </c>
      <c r="B48" s="93" t="s">
        <v>28</v>
      </c>
      <c r="C48" s="94" t="s">
        <v>91</v>
      </c>
      <c r="D48" s="87">
        <v>41618</v>
      </c>
      <c r="E48" s="88">
        <v>70</v>
      </c>
      <c r="F48" s="88">
        <v>15</v>
      </c>
      <c r="G48" s="88">
        <v>35</v>
      </c>
      <c r="H48" s="88">
        <v>120</v>
      </c>
      <c r="I48" s="84">
        <v>15</v>
      </c>
      <c r="J48" s="84">
        <v>10</v>
      </c>
      <c r="K48" s="95"/>
    </row>
    <row r="49" spans="1:11" ht="12.75">
      <c r="A49" s="92">
        <v>43</v>
      </c>
      <c r="B49" s="93" t="s">
        <v>45</v>
      </c>
      <c r="C49" s="94" t="s">
        <v>11</v>
      </c>
      <c r="D49" s="87">
        <v>41632</v>
      </c>
      <c r="E49" s="88">
        <v>70</v>
      </c>
      <c r="F49" s="88">
        <v>15</v>
      </c>
      <c r="G49" s="88">
        <v>55</v>
      </c>
      <c r="H49" s="88">
        <v>140</v>
      </c>
      <c r="I49" s="84">
        <v>15</v>
      </c>
      <c r="J49" s="84">
        <v>15</v>
      </c>
      <c r="K49" s="95"/>
    </row>
    <row r="50" spans="1:11" ht="12.75">
      <c r="A50" s="92">
        <v>44</v>
      </c>
      <c r="B50" s="93" t="s">
        <v>63</v>
      </c>
      <c r="C50" s="94" t="s">
        <v>94</v>
      </c>
      <c r="D50" s="87">
        <v>41645</v>
      </c>
      <c r="E50" s="88">
        <v>70</v>
      </c>
      <c r="F50" s="88">
        <v>10</v>
      </c>
      <c r="G50" s="88">
        <v>7</v>
      </c>
      <c r="H50" s="88">
        <v>87</v>
      </c>
      <c r="I50" s="84">
        <v>10</v>
      </c>
      <c r="J50" s="84">
        <v>2</v>
      </c>
      <c r="K50" s="95"/>
    </row>
    <row r="51" spans="1:11" ht="12.75">
      <c r="A51" s="92">
        <v>45</v>
      </c>
      <c r="B51" s="93" t="s">
        <v>66</v>
      </c>
      <c r="C51" s="94" t="s">
        <v>17</v>
      </c>
      <c r="D51" s="84"/>
      <c r="E51" s="88"/>
      <c r="F51" s="88"/>
      <c r="G51" s="88"/>
      <c r="H51" s="88"/>
      <c r="I51" s="84"/>
      <c r="J51" s="84"/>
      <c r="K51" s="95"/>
    </row>
    <row r="52" spans="1:11" ht="12.75">
      <c r="A52" s="92">
        <v>46</v>
      </c>
      <c r="B52" s="93" t="s">
        <v>50</v>
      </c>
      <c r="C52" s="94" t="s">
        <v>105</v>
      </c>
      <c r="D52" s="87">
        <v>41345</v>
      </c>
      <c r="E52" s="88">
        <v>70</v>
      </c>
      <c r="F52" s="88">
        <v>5</v>
      </c>
      <c r="G52" s="88">
        <v>25</v>
      </c>
      <c r="H52" s="88">
        <v>100</v>
      </c>
      <c r="I52" s="84">
        <v>5</v>
      </c>
      <c r="J52" s="84">
        <v>5</v>
      </c>
      <c r="K52" s="95"/>
    </row>
    <row r="53" spans="1:11" ht="12.75">
      <c r="A53" s="92">
        <v>47</v>
      </c>
      <c r="B53" s="93" t="s">
        <v>60</v>
      </c>
      <c r="C53" s="94" t="s">
        <v>93</v>
      </c>
      <c r="D53" s="87">
        <v>41409</v>
      </c>
      <c r="E53" s="88">
        <v>70</v>
      </c>
      <c r="F53" s="88">
        <v>30</v>
      </c>
      <c r="G53" s="88">
        <v>70</v>
      </c>
      <c r="H53" s="88">
        <v>170</v>
      </c>
      <c r="I53" s="84">
        <v>30</v>
      </c>
      <c r="J53" s="84">
        <v>20</v>
      </c>
      <c r="K53" s="95"/>
    </row>
    <row r="54" spans="1:11" ht="12.75">
      <c r="A54" s="92">
        <v>48</v>
      </c>
      <c r="B54" s="93" t="s">
        <v>48</v>
      </c>
      <c r="C54" s="94" t="s">
        <v>84</v>
      </c>
      <c r="D54" s="84"/>
      <c r="E54" s="88"/>
      <c r="F54" s="88"/>
      <c r="G54" s="88"/>
      <c r="H54" s="88"/>
      <c r="I54" s="84"/>
      <c r="J54" s="84"/>
      <c r="K54" s="95"/>
    </row>
    <row r="55" spans="1:11" ht="12.75">
      <c r="A55" s="92">
        <v>49</v>
      </c>
      <c r="B55" s="93" t="s">
        <v>29</v>
      </c>
      <c r="C55" s="94" t="s">
        <v>92</v>
      </c>
      <c r="D55" s="87">
        <v>41410</v>
      </c>
      <c r="E55" s="88">
        <v>70</v>
      </c>
      <c r="F55" s="88">
        <v>70</v>
      </c>
      <c r="G55" s="88">
        <v>52.5</v>
      </c>
      <c r="H55" s="88">
        <v>192.5</v>
      </c>
      <c r="I55" s="84">
        <v>70</v>
      </c>
      <c r="J55" s="84">
        <v>15</v>
      </c>
      <c r="K55" s="95"/>
    </row>
    <row r="56" spans="1:11" ht="13.5" thickBot="1">
      <c r="A56" s="96"/>
      <c r="B56" s="99" t="s">
        <v>128</v>
      </c>
      <c r="C56" s="97"/>
      <c r="D56" s="97"/>
      <c r="E56" s="105">
        <f aca="true" t="shared" si="0" ref="E56:J56">SUM(E7:E55)</f>
        <v>2660</v>
      </c>
      <c r="F56" s="105">
        <f t="shared" si="0"/>
        <v>900</v>
      </c>
      <c r="G56" s="105">
        <f t="shared" si="0"/>
        <v>1341</v>
      </c>
      <c r="H56" s="105">
        <f>SUM(H7:H55)</f>
        <v>4901</v>
      </c>
      <c r="I56" s="97">
        <f t="shared" si="0"/>
        <v>900</v>
      </c>
      <c r="J56" s="97">
        <f t="shared" si="0"/>
        <v>369</v>
      </c>
      <c r="K56" s="98"/>
    </row>
    <row r="58" ht="12.75">
      <c r="B58" s="1" t="s">
        <v>114</v>
      </c>
    </row>
  </sheetData>
  <sheetProtection/>
  <mergeCells count="6">
    <mergeCell ref="A5:A6"/>
    <mergeCell ref="B5:C5"/>
    <mergeCell ref="D5:D6"/>
    <mergeCell ref="E5:H5"/>
    <mergeCell ref="I5:J5"/>
    <mergeCell ref="K5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7">
      <selection activeCell="F25" sqref="F25"/>
    </sheetView>
  </sheetViews>
  <sheetFormatPr defaultColWidth="9.140625" defaultRowHeight="12.75"/>
  <cols>
    <col min="1" max="1" width="4.00390625" style="0" customWidth="1"/>
    <col min="2" max="2" width="13.140625" style="0" customWidth="1"/>
    <col min="3" max="3" width="30.140625" style="0" customWidth="1"/>
    <col min="4" max="5" width="10.7109375" style="0" customWidth="1"/>
    <col min="6" max="7" width="24.8515625" style="0" customWidth="1"/>
  </cols>
  <sheetData>
    <row r="1" spans="1:3" ht="12.75">
      <c r="A1" s="67" t="s">
        <v>120</v>
      </c>
      <c r="B1" s="67"/>
      <c r="C1" s="67"/>
    </row>
    <row r="2" spans="1:5" ht="12.75">
      <c r="A2" s="67" t="s">
        <v>136</v>
      </c>
      <c r="B2" s="67"/>
      <c r="C2" s="67"/>
      <c r="E2" s="1" t="s">
        <v>150</v>
      </c>
    </row>
    <row r="4" ht="13.5" thickBot="1"/>
    <row r="5" spans="1:6" ht="12.75">
      <c r="A5" s="166" t="s">
        <v>77</v>
      </c>
      <c r="B5" s="168" t="s">
        <v>19</v>
      </c>
      <c r="C5" s="168"/>
      <c r="D5" s="169" t="s">
        <v>0</v>
      </c>
      <c r="E5" s="109"/>
      <c r="F5" s="171" t="s">
        <v>1</v>
      </c>
    </row>
    <row r="6" spans="1:6" ht="12.75">
      <c r="A6" s="167"/>
      <c r="B6" s="90" t="s">
        <v>68</v>
      </c>
      <c r="C6" s="90" t="s">
        <v>69</v>
      </c>
      <c r="D6" s="170"/>
      <c r="E6" s="91" t="s">
        <v>139</v>
      </c>
      <c r="F6" s="172"/>
    </row>
    <row r="7" spans="1:6" ht="12.75">
      <c r="A7" s="92">
        <v>1</v>
      </c>
      <c r="B7" s="93" t="s">
        <v>52</v>
      </c>
      <c r="C7" s="104" t="s">
        <v>131</v>
      </c>
      <c r="D7" s="87">
        <v>42031</v>
      </c>
      <c r="E7" s="88">
        <v>70</v>
      </c>
      <c r="F7" s="95"/>
    </row>
    <row r="8" spans="1:6" ht="12.75">
      <c r="A8" s="92">
        <v>2</v>
      </c>
      <c r="B8" s="93" t="s">
        <v>64</v>
      </c>
      <c r="C8" s="94" t="s">
        <v>15</v>
      </c>
      <c r="D8" s="87">
        <v>42051</v>
      </c>
      <c r="E8" s="88">
        <v>70</v>
      </c>
      <c r="F8" s="95"/>
    </row>
    <row r="9" spans="1:6" ht="12.75">
      <c r="A9" s="92">
        <v>3</v>
      </c>
      <c r="B9" s="93" t="s">
        <v>61</v>
      </c>
      <c r="C9" s="94" t="s">
        <v>13</v>
      </c>
      <c r="D9" s="84"/>
      <c r="E9" s="88"/>
      <c r="F9" s="95"/>
    </row>
    <row r="10" spans="1:6" ht="12.75">
      <c r="A10" s="92">
        <v>4</v>
      </c>
      <c r="B10" s="93" t="s">
        <v>36</v>
      </c>
      <c r="C10" s="94" t="s">
        <v>5</v>
      </c>
      <c r="D10" s="87">
        <v>42053</v>
      </c>
      <c r="E10" s="88">
        <v>70</v>
      </c>
      <c r="F10" s="95"/>
    </row>
    <row r="11" spans="1:6" ht="12.75">
      <c r="A11" s="92">
        <v>5</v>
      </c>
      <c r="B11" s="93" t="s">
        <v>21</v>
      </c>
      <c r="C11" s="94" t="s">
        <v>81</v>
      </c>
      <c r="D11" s="87">
        <v>42062</v>
      </c>
      <c r="E11" s="88">
        <v>70</v>
      </c>
      <c r="F11" s="95"/>
    </row>
    <row r="12" spans="1:6" ht="12.75">
      <c r="A12" s="92">
        <v>6</v>
      </c>
      <c r="B12" s="93" t="s">
        <v>22</v>
      </c>
      <c r="C12" s="94" t="s">
        <v>82</v>
      </c>
      <c r="D12" s="84"/>
      <c r="E12" s="88"/>
      <c r="F12" s="95"/>
    </row>
    <row r="13" spans="1:6" ht="12.75">
      <c r="A13" s="92">
        <v>7</v>
      </c>
      <c r="B13" s="93" t="s">
        <v>109</v>
      </c>
      <c r="C13" s="94" t="s">
        <v>110</v>
      </c>
      <c r="D13" s="87">
        <v>41787</v>
      </c>
      <c r="E13" s="88">
        <v>70</v>
      </c>
      <c r="F13" s="95"/>
    </row>
    <row r="14" spans="1:6" ht="12.75">
      <c r="A14" s="92">
        <v>8</v>
      </c>
      <c r="B14" s="93" t="s">
        <v>51</v>
      </c>
      <c r="C14" s="94" t="s">
        <v>95</v>
      </c>
      <c r="D14" s="87">
        <v>41743</v>
      </c>
      <c r="E14" s="88">
        <v>70</v>
      </c>
      <c r="F14" s="95"/>
    </row>
    <row r="15" spans="1:6" ht="12.75">
      <c r="A15" s="92">
        <v>9</v>
      </c>
      <c r="B15" s="93" t="s">
        <v>20</v>
      </c>
      <c r="C15" s="94" t="s">
        <v>79</v>
      </c>
      <c r="D15" s="87">
        <v>41731</v>
      </c>
      <c r="E15" s="88">
        <v>70</v>
      </c>
      <c r="F15" s="95"/>
    </row>
    <row r="16" spans="1:6" ht="12.75">
      <c r="A16" s="92">
        <v>10</v>
      </c>
      <c r="B16" s="93" t="s">
        <v>54</v>
      </c>
      <c r="C16" s="104" t="s">
        <v>133</v>
      </c>
      <c r="D16" s="87">
        <v>41781</v>
      </c>
      <c r="E16" s="88">
        <v>70</v>
      </c>
      <c r="F16" s="95"/>
    </row>
    <row r="17" spans="1:6" ht="12.75">
      <c r="A17" s="92">
        <v>11</v>
      </c>
      <c r="B17" s="93" t="s">
        <v>43</v>
      </c>
      <c r="C17" s="94" t="s">
        <v>9</v>
      </c>
      <c r="D17" s="87">
        <v>41907</v>
      </c>
      <c r="E17" s="88">
        <v>70</v>
      </c>
      <c r="F17" s="95"/>
    </row>
    <row r="18" spans="1:6" ht="12.75">
      <c r="A18" s="92">
        <v>12</v>
      </c>
      <c r="B18" s="93" t="s">
        <v>30</v>
      </c>
      <c r="C18" s="94" t="s">
        <v>97</v>
      </c>
      <c r="D18" s="87"/>
      <c r="E18" s="88"/>
      <c r="F18" s="95"/>
    </row>
    <row r="19" spans="1:6" ht="12.75">
      <c r="A19" s="92">
        <v>13</v>
      </c>
      <c r="B19" s="93" t="s">
        <v>67</v>
      </c>
      <c r="C19" s="94" t="s">
        <v>104</v>
      </c>
      <c r="D19" s="87"/>
      <c r="E19" s="88"/>
      <c r="F19" s="95"/>
    </row>
    <row r="20" spans="1:6" ht="12.75">
      <c r="A20" s="92">
        <v>14</v>
      </c>
      <c r="B20" s="93" t="s">
        <v>65</v>
      </c>
      <c r="C20" s="94" t="s">
        <v>16</v>
      </c>
      <c r="D20" s="87">
        <v>41919</v>
      </c>
      <c r="E20" s="88">
        <v>70</v>
      </c>
      <c r="F20" s="95"/>
    </row>
    <row r="21" spans="1:6" ht="12.75">
      <c r="A21" s="92">
        <v>15</v>
      </c>
      <c r="B21" s="93" t="s">
        <v>49</v>
      </c>
      <c r="C21" s="94" t="s">
        <v>89</v>
      </c>
      <c r="D21" s="87">
        <v>41794</v>
      </c>
      <c r="E21" s="88">
        <v>70</v>
      </c>
      <c r="F21" s="95"/>
    </row>
    <row r="22" spans="1:6" ht="12.75">
      <c r="A22" s="92">
        <v>16</v>
      </c>
      <c r="B22" s="93" t="s">
        <v>57</v>
      </c>
      <c r="C22" s="104" t="s">
        <v>101</v>
      </c>
      <c r="D22" s="118">
        <v>41932</v>
      </c>
      <c r="E22" s="119">
        <v>70</v>
      </c>
      <c r="F22" s="95"/>
    </row>
    <row r="23" spans="1:6" ht="12.75">
      <c r="A23" s="92">
        <v>17</v>
      </c>
      <c r="B23" s="93" t="s">
        <v>23</v>
      </c>
      <c r="C23" s="94" t="s">
        <v>85</v>
      </c>
      <c r="D23" s="87">
        <v>41677</v>
      </c>
      <c r="E23" s="88">
        <v>70</v>
      </c>
      <c r="F23" s="95"/>
    </row>
    <row r="24" spans="1:6" ht="12.75">
      <c r="A24" s="92">
        <v>18</v>
      </c>
      <c r="B24" s="93" t="s">
        <v>55</v>
      </c>
      <c r="C24" s="94" t="s">
        <v>99</v>
      </c>
      <c r="D24" s="84"/>
      <c r="E24" s="88"/>
      <c r="F24" s="95"/>
    </row>
    <row r="25" spans="1:6" ht="12.75">
      <c r="A25" s="92">
        <v>19</v>
      </c>
      <c r="B25" s="93" t="s">
        <v>32</v>
      </c>
      <c r="C25" s="94" t="s">
        <v>100</v>
      </c>
      <c r="D25" s="84"/>
      <c r="E25" s="88"/>
      <c r="F25" s="95"/>
    </row>
    <row r="26" spans="1:6" ht="12.75">
      <c r="A26" s="92">
        <v>20</v>
      </c>
      <c r="B26" s="93" t="s">
        <v>58</v>
      </c>
      <c r="C26" s="94" t="s">
        <v>102</v>
      </c>
      <c r="D26" s="84"/>
      <c r="E26" s="88"/>
      <c r="F26" s="95"/>
    </row>
    <row r="27" spans="1:6" ht="12.75">
      <c r="A27" s="92">
        <v>21</v>
      </c>
      <c r="B27" s="93" t="s">
        <v>53</v>
      </c>
      <c r="C27" s="94" t="s">
        <v>96</v>
      </c>
      <c r="D27" s="87">
        <v>41702</v>
      </c>
      <c r="E27" s="88">
        <v>70</v>
      </c>
      <c r="F27" s="95"/>
    </row>
    <row r="28" spans="1:6" ht="12.75">
      <c r="A28" s="92">
        <v>22</v>
      </c>
      <c r="B28" s="93" t="s">
        <v>59</v>
      </c>
      <c r="C28" s="104" t="s">
        <v>12</v>
      </c>
      <c r="D28" s="118">
        <v>41927</v>
      </c>
      <c r="E28" s="119">
        <v>70</v>
      </c>
      <c r="F28" s="95"/>
    </row>
    <row r="29" spans="1:6" ht="12.75">
      <c r="A29" s="92">
        <v>23</v>
      </c>
      <c r="B29" s="93" t="s">
        <v>37</v>
      </c>
      <c r="C29" s="94" t="s">
        <v>6</v>
      </c>
      <c r="D29" s="87">
        <v>41702</v>
      </c>
      <c r="E29" s="88">
        <v>70</v>
      </c>
      <c r="F29" s="95"/>
    </row>
    <row r="30" spans="1:6" ht="12.75">
      <c r="A30" s="92">
        <v>24</v>
      </c>
      <c r="B30" s="93" t="s">
        <v>24</v>
      </c>
      <c r="C30" s="94" t="s">
        <v>86</v>
      </c>
      <c r="D30" s="87">
        <v>41708</v>
      </c>
      <c r="E30" s="88">
        <v>70</v>
      </c>
      <c r="F30" s="95"/>
    </row>
    <row r="31" spans="1:6" ht="12.75">
      <c r="A31" s="92">
        <v>25</v>
      </c>
      <c r="B31" s="93" t="s">
        <v>40</v>
      </c>
      <c r="C31" s="94" t="s">
        <v>3</v>
      </c>
      <c r="D31" s="87">
        <v>41716</v>
      </c>
      <c r="E31" s="88">
        <v>70</v>
      </c>
      <c r="F31" s="95"/>
    </row>
    <row r="32" spans="1:6" ht="12.75">
      <c r="A32" s="92">
        <v>26</v>
      </c>
      <c r="B32" s="93" t="s">
        <v>25</v>
      </c>
      <c r="C32" s="94" t="s">
        <v>87</v>
      </c>
      <c r="D32" s="87">
        <v>41726</v>
      </c>
      <c r="E32" s="88">
        <v>70</v>
      </c>
      <c r="F32" s="95"/>
    </row>
    <row r="33" spans="1:6" ht="12.75">
      <c r="A33" s="92">
        <v>27</v>
      </c>
      <c r="B33" s="93" t="s">
        <v>46</v>
      </c>
      <c r="C33" s="94" t="s">
        <v>80</v>
      </c>
      <c r="D33" s="87">
        <v>42066</v>
      </c>
      <c r="E33" s="88">
        <v>70</v>
      </c>
      <c r="F33" s="95"/>
    </row>
    <row r="34" spans="1:6" ht="12.75">
      <c r="A34" s="92">
        <v>28</v>
      </c>
      <c r="B34" s="93" t="s">
        <v>33</v>
      </c>
      <c r="C34" s="104" t="s">
        <v>130</v>
      </c>
      <c r="D34" s="87">
        <v>41771</v>
      </c>
      <c r="E34" s="88">
        <v>70</v>
      </c>
      <c r="F34" s="95"/>
    </row>
    <row r="35" spans="1:6" ht="12.75">
      <c r="A35" s="92">
        <v>29</v>
      </c>
      <c r="B35" s="93" t="s">
        <v>44</v>
      </c>
      <c r="C35" s="94" t="s">
        <v>10</v>
      </c>
      <c r="D35" s="84"/>
      <c r="E35" s="88"/>
      <c r="F35" s="95"/>
    </row>
    <row r="36" spans="1:6" ht="12.75">
      <c r="A36" s="92">
        <v>30</v>
      </c>
      <c r="B36" s="93" t="s">
        <v>26</v>
      </c>
      <c r="C36" s="94" t="s">
        <v>88</v>
      </c>
      <c r="D36" s="87">
        <v>41764</v>
      </c>
      <c r="E36" s="88">
        <v>70</v>
      </c>
      <c r="F36" s="95"/>
    </row>
    <row r="37" spans="1:10" ht="12.75">
      <c r="A37" s="92">
        <v>31</v>
      </c>
      <c r="B37" s="93" t="s">
        <v>42</v>
      </c>
      <c r="C37" s="94" t="s">
        <v>7</v>
      </c>
      <c r="D37" s="87">
        <v>42068</v>
      </c>
      <c r="E37" s="88">
        <v>70</v>
      </c>
      <c r="F37" s="95"/>
      <c r="J37" s="116"/>
    </row>
    <row r="38" spans="1:6" ht="12.75">
      <c r="A38" s="92">
        <v>32</v>
      </c>
      <c r="B38" s="93" t="s">
        <v>47</v>
      </c>
      <c r="C38" s="94" t="s">
        <v>83</v>
      </c>
      <c r="D38" s="87">
        <v>41729</v>
      </c>
      <c r="E38" s="88">
        <v>70</v>
      </c>
      <c r="F38" s="136"/>
    </row>
    <row r="39" spans="1:6" ht="12.75">
      <c r="A39" s="92">
        <v>33</v>
      </c>
      <c r="B39" s="93" t="s">
        <v>34</v>
      </c>
      <c r="C39" s="94" t="s">
        <v>103</v>
      </c>
      <c r="D39" s="87">
        <v>41661</v>
      </c>
      <c r="E39" s="88">
        <v>70</v>
      </c>
      <c r="F39" s="95"/>
    </row>
    <row r="40" spans="1:6" ht="12.75">
      <c r="A40" s="129">
        <v>34</v>
      </c>
      <c r="B40" s="120" t="s">
        <v>56</v>
      </c>
      <c r="C40" s="121" t="s">
        <v>132</v>
      </c>
      <c r="D40" s="122">
        <v>41953</v>
      </c>
      <c r="E40" s="123">
        <v>70</v>
      </c>
      <c r="F40" s="95"/>
    </row>
    <row r="41" spans="1:6" ht="12.75">
      <c r="A41" s="92">
        <v>35</v>
      </c>
      <c r="B41" s="93" t="s">
        <v>38</v>
      </c>
      <c r="C41" s="94" t="s">
        <v>8</v>
      </c>
      <c r="D41" s="87">
        <v>41711</v>
      </c>
      <c r="E41" s="88">
        <v>70</v>
      </c>
      <c r="F41" s="95"/>
    </row>
    <row r="42" spans="1:6" ht="12.75">
      <c r="A42" s="92">
        <v>36</v>
      </c>
      <c r="B42" s="93" t="s">
        <v>35</v>
      </c>
      <c r="C42" s="94" t="s">
        <v>117</v>
      </c>
      <c r="D42" s="87">
        <v>41717</v>
      </c>
      <c r="E42" s="88">
        <v>70</v>
      </c>
      <c r="F42" s="95"/>
    </row>
    <row r="43" spans="1:6" ht="12.75">
      <c r="A43" s="92">
        <v>37</v>
      </c>
      <c r="B43" s="93" t="s">
        <v>41</v>
      </c>
      <c r="C43" s="94" t="s">
        <v>4</v>
      </c>
      <c r="D43" s="87">
        <v>41905</v>
      </c>
      <c r="E43" s="88">
        <v>70</v>
      </c>
      <c r="F43" s="95"/>
    </row>
    <row r="44" spans="1:6" ht="12.75">
      <c r="A44" s="92">
        <v>38</v>
      </c>
      <c r="B44" s="124" t="s">
        <v>39</v>
      </c>
      <c r="C44" s="125" t="s">
        <v>2</v>
      </c>
      <c r="D44" s="126">
        <v>41954</v>
      </c>
      <c r="E44" s="127">
        <v>70</v>
      </c>
      <c r="F44" s="117"/>
    </row>
    <row r="45" spans="1:6" ht="12.75">
      <c r="A45" s="92">
        <v>39</v>
      </c>
      <c r="B45" s="93" t="s">
        <v>27</v>
      </c>
      <c r="C45" s="94" t="s">
        <v>90</v>
      </c>
      <c r="D45" s="87">
        <v>41722</v>
      </c>
      <c r="E45" s="88">
        <v>70</v>
      </c>
      <c r="F45" s="95"/>
    </row>
    <row r="46" spans="1:6" ht="12.75">
      <c r="A46" s="92">
        <v>40</v>
      </c>
      <c r="B46" s="93" t="s">
        <v>28</v>
      </c>
      <c r="C46" s="94" t="s">
        <v>91</v>
      </c>
      <c r="D46" s="87">
        <v>41900</v>
      </c>
      <c r="E46" s="88">
        <v>70</v>
      </c>
      <c r="F46" s="95"/>
    </row>
    <row r="47" spans="1:6" ht="12.75">
      <c r="A47" s="92">
        <v>41</v>
      </c>
      <c r="B47" s="93" t="s">
        <v>45</v>
      </c>
      <c r="C47" s="94" t="s">
        <v>11</v>
      </c>
      <c r="D47" s="87">
        <v>41708</v>
      </c>
      <c r="E47" s="88">
        <v>70</v>
      </c>
      <c r="F47" s="95"/>
    </row>
    <row r="48" spans="1:6" ht="12.75">
      <c r="A48" s="92">
        <v>42</v>
      </c>
      <c r="B48" s="93" t="s">
        <v>63</v>
      </c>
      <c r="C48" s="94" t="s">
        <v>94</v>
      </c>
      <c r="D48" s="87">
        <v>42030</v>
      </c>
      <c r="E48" s="88">
        <v>70</v>
      </c>
      <c r="F48" s="95"/>
    </row>
    <row r="49" spans="1:6" ht="12.75">
      <c r="A49" s="92">
        <v>43</v>
      </c>
      <c r="B49" s="93" t="s">
        <v>66</v>
      </c>
      <c r="C49" s="94" t="s">
        <v>17</v>
      </c>
      <c r="D49" s="84"/>
      <c r="E49" s="88"/>
      <c r="F49" s="95"/>
    </row>
    <row r="50" spans="1:6" ht="12.75">
      <c r="A50" s="92">
        <v>44</v>
      </c>
      <c r="B50" s="93" t="s">
        <v>50</v>
      </c>
      <c r="C50" s="94" t="s">
        <v>105</v>
      </c>
      <c r="D50" s="87">
        <v>41701</v>
      </c>
      <c r="E50" s="88">
        <v>70</v>
      </c>
      <c r="F50" s="95"/>
    </row>
    <row r="51" spans="1:6" ht="12.75">
      <c r="A51" s="92">
        <v>45</v>
      </c>
      <c r="B51" s="93" t="s">
        <v>60</v>
      </c>
      <c r="C51" s="94" t="s">
        <v>93</v>
      </c>
      <c r="D51" s="87">
        <v>41745</v>
      </c>
      <c r="E51" s="88">
        <v>70</v>
      </c>
      <c r="F51" s="95"/>
    </row>
    <row r="52" spans="1:6" ht="12.75">
      <c r="A52" s="92">
        <v>46</v>
      </c>
      <c r="B52" s="93" t="s">
        <v>29</v>
      </c>
      <c r="C52" s="94" t="s">
        <v>92</v>
      </c>
      <c r="D52" s="87">
        <v>41718</v>
      </c>
      <c r="E52" s="88">
        <v>70</v>
      </c>
      <c r="F52" s="95"/>
    </row>
    <row r="53" spans="1:6" ht="12.75">
      <c r="A53" s="130"/>
      <c r="B53" s="131" t="s">
        <v>144</v>
      </c>
      <c r="C53" s="135" t="s">
        <v>154</v>
      </c>
      <c r="D53" s="132">
        <v>42047</v>
      </c>
      <c r="E53" s="133">
        <v>70</v>
      </c>
      <c r="F53" s="134"/>
    </row>
    <row r="54" spans="1:6" ht="13.5" thickBot="1">
      <c r="A54" s="96"/>
      <c r="B54" s="99" t="s">
        <v>128</v>
      </c>
      <c r="C54" s="97"/>
      <c r="D54" s="97"/>
      <c r="E54" s="105">
        <f>SUM(E7:E53)</f>
        <v>2660</v>
      </c>
      <c r="F54" s="98"/>
    </row>
    <row r="56" ht="12.75">
      <c r="B56" s="1" t="s">
        <v>114</v>
      </c>
    </row>
    <row r="58" spans="1:5" ht="12.75">
      <c r="A58" s="1" t="s">
        <v>120</v>
      </c>
      <c r="E58" s="1"/>
    </row>
    <row r="59" ht="12.75">
      <c r="A59" s="1" t="s">
        <v>140</v>
      </c>
    </row>
    <row r="60" ht="13.5" thickBot="1"/>
    <row r="61" spans="1:6" ht="12.75">
      <c r="A61" s="166" t="s">
        <v>77</v>
      </c>
      <c r="B61" s="168" t="s">
        <v>19</v>
      </c>
      <c r="C61" s="168"/>
      <c r="D61" s="169" t="s">
        <v>0</v>
      </c>
      <c r="E61" s="109" t="s">
        <v>141</v>
      </c>
      <c r="F61" s="171" t="s">
        <v>1</v>
      </c>
    </row>
    <row r="62" spans="1:6" ht="12.75">
      <c r="A62" s="167"/>
      <c r="B62" s="90" t="s">
        <v>68</v>
      </c>
      <c r="C62" s="90" t="s">
        <v>69</v>
      </c>
      <c r="D62" s="170"/>
      <c r="E62" s="91" t="s">
        <v>72</v>
      </c>
      <c r="F62" s="172"/>
    </row>
    <row r="63" spans="1:6" ht="12.75">
      <c r="A63" s="92">
        <v>1</v>
      </c>
      <c r="B63" s="93" t="s">
        <v>52</v>
      </c>
      <c r="C63" s="104" t="s">
        <v>131</v>
      </c>
      <c r="D63" s="87">
        <v>42031</v>
      </c>
      <c r="E63" s="112">
        <v>39.5</v>
      </c>
      <c r="F63" s="95"/>
    </row>
    <row r="64" spans="1:6" ht="12.75">
      <c r="A64" s="92">
        <v>2</v>
      </c>
      <c r="B64" s="93" t="s">
        <v>64</v>
      </c>
      <c r="C64" s="94" t="s">
        <v>15</v>
      </c>
      <c r="D64" s="87"/>
      <c r="E64" s="112"/>
      <c r="F64" s="95"/>
    </row>
    <row r="65" spans="1:6" ht="12.75">
      <c r="A65" s="92">
        <v>3</v>
      </c>
      <c r="B65" s="93" t="s">
        <v>61</v>
      </c>
      <c r="C65" s="94" t="s">
        <v>13</v>
      </c>
      <c r="D65" s="84"/>
      <c r="E65" s="112"/>
      <c r="F65" s="95"/>
    </row>
    <row r="66" spans="1:6" ht="12.75">
      <c r="A66" s="92">
        <v>4</v>
      </c>
      <c r="B66" s="93" t="s">
        <v>36</v>
      </c>
      <c r="C66" s="94" t="s">
        <v>5</v>
      </c>
      <c r="D66" s="84"/>
      <c r="E66" s="112"/>
      <c r="F66" s="95"/>
    </row>
    <row r="67" spans="1:6" ht="12.75">
      <c r="A67" s="92">
        <v>5</v>
      </c>
      <c r="B67" s="93" t="s">
        <v>21</v>
      </c>
      <c r="C67" s="94" t="s">
        <v>81</v>
      </c>
      <c r="D67" s="84"/>
      <c r="E67" s="112"/>
      <c r="F67" s="95"/>
    </row>
    <row r="68" spans="1:6" ht="12.75">
      <c r="A68" s="92">
        <v>6</v>
      </c>
      <c r="B68" s="93" t="s">
        <v>22</v>
      </c>
      <c r="C68" s="94" t="s">
        <v>82</v>
      </c>
      <c r="D68" s="84"/>
      <c r="E68" s="112"/>
      <c r="F68" s="95"/>
    </row>
    <row r="69" spans="1:6" ht="12.75">
      <c r="A69" s="92">
        <v>7</v>
      </c>
      <c r="B69" s="93" t="s">
        <v>109</v>
      </c>
      <c r="C69" s="94" t="s">
        <v>110</v>
      </c>
      <c r="D69" s="87">
        <v>42074</v>
      </c>
      <c r="E69" s="112">
        <v>14</v>
      </c>
      <c r="F69" s="95"/>
    </row>
    <row r="70" spans="1:6" ht="12.75">
      <c r="A70" s="92">
        <v>8</v>
      </c>
      <c r="B70" s="93" t="s">
        <v>51</v>
      </c>
      <c r="C70" s="94" t="s">
        <v>95</v>
      </c>
      <c r="D70" s="87">
        <v>41743</v>
      </c>
      <c r="E70" s="112">
        <v>105</v>
      </c>
      <c r="F70" s="95"/>
    </row>
    <row r="71" spans="1:6" ht="12.75">
      <c r="A71" s="92">
        <v>9</v>
      </c>
      <c r="B71" s="93" t="s">
        <v>20</v>
      </c>
      <c r="C71" s="94" t="s">
        <v>79</v>
      </c>
      <c r="D71" s="87">
        <v>41731</v>
      </c>
      <c r="E71" s="112">
        <v>17.5</v>
      </c>
      <c r="F71" s="95"/>
    </row>
    <row r="72" spans="1:6" ht="12.75">
      <c r="A72" s="92">
        <v>10</v>
      </c>
      <c r="B72" s="93" t="s">
        <v>54</v>
      </c>
      <c r="C72" s="104" t="s">
        <v>133</v>
      </c>
      <c r="D72" s="87">
        <v>41781</v>
      </c>
      <c r="E72" s="112">
        <v>17.5</v>
      </c>
      <c r="F72" s="95"/>
    </row>
    <row r="73" spans="1:6" ht="12.75">
      <c r="A73" s="92">
        <v>11</v>
      </c>
      <c r="B73" s="93" t="s">
        <v>43</v>
      </c>
      <c r="C73" s="94" t="s">
        <v>9</v>
      </c>
      <c r="D73" s="87">
        <v>41907</v>
      </c>
      <c r="E73" s="112">
        <v>70</v>
      </c>
      <c r="F73" s="95"/>
    </row>
    <row r="74" spans="1:6" ht="12.75">
      <c r="A74" s="92">
        <v>12</v>
      </c>
      <c r="B74" s="93" t="s">
        <v>30</v>
      </c>
      <c r="C74" s="94" t="s">
        <v>97</v>
      </c>
      <c r="D74" s="87"/>
      <c r="E74" s="112"/>
      <c r="F74" s="95"/>
    </row>
    <row r="75" spans="1:6" ht="12.75">
      <c r="A75" s="92">
        <v>13</v>
      </c>
      <c r="B75" s="93" t="s">
        <v>67</v>
      </c>
      <c r="C75" s="94" t="s">
        <v>104</v>
      </c>
      <c r="D75" s="87"/>
      <c r="E75" s="112"/>
      <c r="F75" s="95"/>
    </row>
    <row r="76" spans="1:6" ht="12.75">
      <c r="A76" s="92">
        <v>14</v>
      </c>
      <c r="B76" s="93" t="s">
        <v>65</v>
      </c>
      <c r="C76" s="94" t="s">
        <v>16</v>
      </c>
      <c r="D76" s="87">
        <v>41919</v>
      </c>
      <c r="E76" s="112">
        <v>14</v>
      </c>
      <c r="F76" s="95"/>
    </row>
    <row r="77" spans="1:6" ht="12.75">
      <c r="A77" s="92">
        <v>15</v>
      </c>
      <c r="B77" s="93" t="s">
        <v>31</v>
      </c>
      <c r="C77" s="94" t="s">
        <v>98</v>
      </c>
      <c r="D77" s="84"/>
      <c r="E77" s="112"/>
      <c r="F77" s="95"/>
    </row>
    <row r="78" spans="1:6" ht="12.75">
      <c r="A78" s="92">
        <v>16</v>
      </c>
      <c r="B78" s="93" t="s">
        <v>49</v>
      </c>
      <c r="C78" s="94" t="s">
        <v>89</v>
      </c>
      <c r="D78" s="87"/>
      <c r="E78" s="112"/>
      <c r="F78" s="95"/>
    </row>
    <row r="79" spans="1:6" ht="12.75">
      <c r="A79" s="92">
        <v>17</v>
      </c>
      <c r="B79" s="93" t="s">
        <v>57</v>
      </c>
      <c r="C79" s="104" t="s">
        <v>101</v>
      </c>
      <c r="D79" s="118">
        <v>41932</v>
      </c>
      <c r="E79" s="128">
        <v>72.5</v>
      </c>
      <c r="F79" s="95" t="s">
        <v>151</v>
      </c>
    </row>
    <row r="80" spans="1:6" ht="12.75">
      <c r="A80" s="92">
        <v>18</v>
      </c>
      <c r="B80" s="93" t="s">
        <v>23</v>
      </c>
      <c r="C80" s="104" t="s">
        <v>85</v>
      </c>
      <c r="D80" s="118"/>
      <c r="E80" s="128"/>
      <c r="F80" s="95"/>
    </row>
    <row r="81" spans="1:6" ht="12.75">
      <c r="A81" s="92">
        <v>19</v>
      </c>
      <c r="B81" s="93" t="s">
        <v>55</v>
      </c>
      <c r="C81" s="104" t="s">
        <v>99</v>
      </c>
      <c r="D81" s="93"/>
      <c r="E81" s="128"/>
      <c r="F81" s="95"/>
    </row>
    <row r="82" spans="1:6" ht="12.75">
      <c r="A82" s="92">
        <v>20</v>
      </c>
      <c r="B82" s="93" t="s">
        <v>32</v>
      </c>
      <c r="C82" s="104" t="s">
        <v>100</v>
      </c>
      <c r="D82" s="93"/>
      <c r="E82" s="128"/>
      <c r="F82" s="95"/>
    </row>
    <row r="83" spans="1:6" ht="12.75">
      <c r="A83" s="92">
        <v>21</v>
      </c>
      <c r="B83" s="93" t="s">
        <v>58</v>
      </c>
      <c r="C83" s="104" t="s">
        <v>102</v>
      </c>
      <c r="D83" s="93"/>
      <c r="E83" s="128"/>
      <c r="F83" s="95"/>
    </row>
    <row r="84" spans="1:6" ht="12.75">
      <c r="A84" s="92">
        <v>22</v>
      </c>
      <c r="B84" s="93" t="s">
        <v>53</v>
      </c>
      <c r="C84" s="104" t="s">
        <v>96</v>
      </c>
      <c r="D84" s="118"/>
      <c r="E84" s="128"/>
      <c r="F84" s="95"/>
    </row>
    <row r="85" spans="1:6" ht="12.75">
      <c r="A85" s="92">
        <v>23</v>
      </c>
      <c r="B85" s="93" t="s">
        <v>59</v>
      </c>
      <c r="C85" s="104" t="s">
        <v>12</v>
      </c>
      <c r="D85" s="118">
        <v>41927</v>
      </c>
      <c r="E85" s="128">
        <v>7</v>
      </c>
      <c r="F85" s="95"/>
    </row>
    <row r="86" spans="1:6" ht="12.75">
      <c r="A86" s="92">
        <v>24</v>
      </c>
      <c r="B86" s="93" t="s">
        <v>37</v>
      </c>
      <c r="C86" s="104" t="s">
        <v>6</v>
      </c>
      <c r="D86" s="118">
        <v>41702</v>
      </c>
      <c r="E86" s="128">
        <v>42</v>
      </c>
      <c r="F86" s="95"/>
    </row>
    <row r="87" spans="1:6" ht="12.75">
      <c r="A87" s="92">
        <v>25</v>
      </c>
      <c r="B87" s="93" t="s">
        <v>24</v>
      </c>
      <c r="C87" s="104" t="s">
        <v>86</v>
      </c>
      <c r="D87" s="118">
        <v>41708</v>
      </c>
      <c r="E87" s="128">
        <v>28</v>
      </c>
      <c r="F87" s="95"/>
    </row>
    <row r="88" spans="1:6" ht="12.75">
      <c r="A88" s="92">
        <v>26</v>
      </c>
      <c r="B88" s="93" t="s">
        <v>40</v>
      </c>
      <c r="C88" s="104" t="s">
        <v>3</v>
      </c>
      <c r="D88" s="118">
        <v>41716</v>
      </c>
      <c r="E88" s="128">
        <v>70</v>
      </c>
      <c r="F88" s="95"/>
    </row>
    <row r="89" spans="1:6" ht="12.75">
      <c r="A89" s="92">
        <v>27</v>
      </c>
      <c r="B89" s="93" t="s">
        <v>25</v>
      </c>
      <c r="C89" s="104" t="s">
        <v>87</v>
      </c>
      <c r="D89" s="118">
        <v>41985</v>
      </c>
      <c r="E89" s="128">
        <v>35</v>
      </c>
      <c r="F89" s="95"/>
    </row>
    <row r="90" spans="1:6" ht="12.75">
      <c r="A90" s="92">
        <v>28</v>
      </c>
      <c r="B90" s="93" t="s">
        <v>46</v>
      </c>
      <c r="C90" s="104" t="s">
        <v>80</v>
      </c>
      <c r="D90" s="93"/>
      <c r="E90" s="128"/>
      <c r="F90" s="95"/>
    </row>
    <row r="91" spans="1:6" ht="12.75">
      <c r="A91" s="92">
        <v>29</v>
      </c>
      <c r="B91" s="93" t="s">
        <v>33</v>
      </c>
      <c r="C91" s="104" t="s">
        <v>130</v>
      </c>
      <c r="D91" s="118">
        <v>41978</v>
      </c>
      <c r="E91" s="128">
        <v>63</v>
      </c>
      <c r="F91" s="95"/>
    </row>
    <row r="92" spans="1:6" ht="12.75">
      <c r="A92" s="92">
        <v>30</v>
      </c>
      <c r="B92" s="93" t="s">
        <v>44</v>
      </c>
      <c r="C92" s="104" t="s">
        <v>10</v>
      </c>
      <c r="D92" s="93"/>
      <c r="E92" s="128"/>
      <c r="F92" s="95"/>
    </row>
    <row r="93" spans="1:6" ht="12.75">
      <c r="A93" s="92">
        <v>31</v>
      </c>
      <c r="B93" s="93" t="s">
        <v>26</v>
      </c>
      <c r="C93" s="104" t="s">
        <v>88</v>
      </c>
      <c r="D93" s="118" t="s">
        <v>148</v>
      </c>
      <c r="E93" s="128">
        <v>210</v>
      </c>
      <c r="F93" s="95" t="s">
        <v>147</v>
      </c>
    </row>
    <row r="94" spans="1:6" ht="12.75">
      <c r="A94" s="92">
        <v>32</v>
      </c>
      <c r="B94" s="93" t="s">
        <v>42</v>
      </c>
      <c r="C94" s="104" t="s">
        <v>7</v>
      </c>
      <c r="D94" s="118">
        <v>42068</v>
      </c>
      <c r="E94" s="128">
        <v>105</v>
      </c>
      <c r="F94" s="95"/>
    </row>
    <row r="95" spans="1:6" ht="12.75">
      <c r="A95" s="92">
        <v>33</v>
      </c>
      <c r="B95" s="93" t="s">
        <v>47</v>
      </c>
      <c r="C95" s="104" t="s">
        <v>83</v>
      </c>
      <c r="D95" s="118">
        <v>42037</v>
      </c>
      <c r="E95" s="128">
        <v>38.5</v>
      </c>
      <c r="F95" s="106"/>
    </row>
    <row r="96" spans="1:6" ht="12.75">
      <c r="A96" s="92">
        <v>34</v>
      </c>
      <c r="B96" s="93" t="s">
        <v>34</v>
      </c>
      <c r="C96" s="104" t="s">
        <v>103</v>
      </c>
      <c r="D96" s="118">
        <v>41661</v>
      </c>
      <c r="E96" s="128">
        <v>112.5</v>
      </c>
      <c r="F96" s="95" t="s">
        <v>149</v>
      </c>
    </row>
    <row r="97" spans="1:6" ht="12.75">
      <c r="A97" s="92">
        <v>35</v>
      </c>
      <c r="B97" s="93" t="s">
        <v>56</v>
      </c>
      <c r="C97" s="104" t="s">
        <v>132</v>
      </c>
      <c r="D97" s="118">
        <v>41953</v>
      </c>
      <c r="E97" s="128">
        <v>14</v>
      </c>
      <c r="F97" s="95"/>
    </row>
    <row r="98" spans="1:6" ht="12.75">
      <c r="A98" s="92">
        <v>36</v>
      </c>
      <c r="B98" s="93" t="s">
        <v>38</v>
      </c>
      <c r="C98" s="104" t="s">
        <v>8</v>
      </c>
      <c r="D98" s="118">
        <v>42058</v>
      </c>
      <c r="E98" s="128">
        <v>31.5</v>
      </c>
      <c r="F98" s="95" t="s">
        <v>146</v>
      </c>
    </row>
    <row r="99" spans="1:6" ht="12.75">
      <c r="A99" s="92">
        <v>37</v>
      </c>
      <c r="B99" s="93" t="s">
        <v>35</v>
      </c>
      <c r="C99" s="104" t="s">
        <v>117</v>
      </c>
      <c r="D99" s="118">
        <v>41967</v>
      </c>
      <c r="E99" s="128">
        <v>175</v>
      </c>
      <c r="F99" s="95"/>
    </row>
    <row r="100" spans="1:6" ht="12.75">
      <c r="A100" s="92">
        <v>38</v>
      </c>
      <c r="B100" s="93" t="s">
        <v>41</v>
      </c>
      <c r="C100" s="104" t="s">
        <v>4</v>
      </c>
      <c r="D100" s="118">
        <v>41905</v>
      </c>
      <c r="E100" s="128">
        <v>3.5</v>
      </c>
      <c r="F100" s="95"/>
    </row>
    <row r="101" spans="1:6" ht="12.75">
      <c r="A101" s="92">
        <v>39</v>
      </c>
      <c r="B101" s="93" t="s">
        <v>62</v>
      </c>
      <c r="C101" s="104" t="s">
        <v>14</v>
      </c>
      <c r="D101" s="93"/>
      <c r="E101" s="128"/>
      <c r="F101" s="95"/>
    </row>
    <row r="102" spans="1:6" ht="12.75">
      <c r="A102" s="92">
        <v>40</v>
      </c>
      <c r="B102" s="93" t="s">
        <v>39</v>
      </c>
      <c r="C102" s="104" t="s">
        <v>2</v>
      </c>
      <c r="D102" s="118">
        <v>42054</v>
      </c>
      <c r="E102" s="128">
        <v>49</v>
      </c>
      <c r="F102" s="95"/>
    </row>
    <row r="103" spans="1:6" ht="12.75">
      <c r="A103" s="92">
        <v>41</v>
      </c>
      <c r="B103" s="93" t="s">
        <v>27</v>
      </c>
      <c r="C103" s="104" t="s">
        <v>90</v>
      </c>
      <c r="D103" s="118"/>
      <c r="E103" s="128"/>
      <c r="F103" s="95"/>
    </row>
    <row r="104" spans="1:6" ht="12.75">
      <c r="A104" s="92">
        <v>42</v>
      </c>
      <c r="B104" s="93" t="s">
        <v>28</v>
      </c>
      <c r="C104" s="104" t="s">
        <v>91</v>
      </c>
      <c r="D104" s="118">
        <v>41900</v>
      </c>
      <c r="E104" s="128">
        <v>35</v>
      </c>
      <c r="F104" s="95"/>
    </row>
    <row r="105" spans="1:6" ht="12.75">
      <c r="A105" s="92">
        <v>43</v>
      </c>
      <c r="B105" s="93" t="s">
        <v>45</v>
      </c>
      <c r="C105" s="104" t="s">
        <v>11</v>
      </c>
      <c r="D105" s="118">
        <v>41708</v>
      </c>
      <c r="E105" s="128">
        <v>105</v>
      </c>
      <c r="F105" s="95" t="s">
        <v>152</v>
      </c>
    </row>
    <row r="106" spans="1:6" ht="12.75">
      <c r="A106" s="92">
        <v>44</v>
      </c>
      <c r="B106" s="93" t="s">
        <v>63</v>
      </c>
      <c r="C106" s="104" t="s">
        <v>94</v>
      </c>
      <c r="D106" s="118">
        <v>42080</v>
      </c>
      <c r="E106" s="128">
        <v>17.5</v>
      </c>
      <c r="F106" s="95"/>
    </row>
    <row r="107" spans="1:6" ht="12.75">
      <c r="A107" s="92">
        <v>45</v>
      </c>
      <c r="B107" s="93" t="s">
        <v>66</v>
      </c>
      <c r="C107" s="104" t="s">
        <v>17</v>
      </c>
      <c r="D107" s="93"/>
      <c r="E107" s="128"/>
      <c r="F107" s="95"/>
    </row>
    <row r="108" spans="1:6" ht="12.75">
      <c r="A108" s="92">
        <v>46</v>
      </c>
      <c r="B108" s="93" t="s">
        <v>50</v>
      </c>
      <c r="C108" s="104" t="s">
        <v>105</v>
      </c>
      <c r="D108" s="118">
        <v>41701</v>
      </c>
      <c r="E108" s="128">
        <v>21</v>
      </c>
      <c r="F108" s="95"/>
    </row>
    <row r="109" spans="1:6" ht="12.75">
      <c r="A109" s="92">
        <v>47</v>
      </c>
      <c r="B109" s="93" t="s">
        <v>60</v>
      </c>
      <c r="C109" s="94" t="s">
        <v>93</v>
      </c>
      <c r="D109" s="87">
        <v>41745</v>
      </c>
      <c r="E109" s="112">
        <v>70</v>
      </c>
      <c r="F109" s="95"/>
    </row>
    <row r="110" spans="1:6" ht="12.75">
      <c r="A110" s="92">
        <v>48</v>
      </c>
      <c r="B110" s="93" t="s">
        <v>48</v>
      </c>
      <c r="C110" s="94" t="s">
        <v>84</v>
      </c>
      <c r="D110" s="84"/>
      <c r="E110" s="112"/>
      <c r="F110" s="95"/>
    </row>
    <row r="111" spans="1:6" ht="12.75">
      <c r="A111" s="92">
        <v>49</v>
      </c>
      <c r="B111" s="93" t="s">
        <v>29</v>
      </c>
      <c r="C111" s="94" t="s">
        <v>92</v>
      </c>
      <c r="D111" s="87">
        <v>41964</v>
      </c>
      <c r="E111" s="112">
        <v>140</v>
      </c>
      <c r="F111" s="95"/>
    </row>
    <row r="112" spans="1:6" ht="12.75">
      <c r="A112" s="110"/>
      <c r="B112" s="93" t="s">
        <v>128</v>
      </c>
      <c r="C112" s="84"/>
      <c r="D112" s="84"/>
      <c r="E112" s="112">
        <f>SUM(E63:E111)</f>
        <v>1722.5</v>
      </c>
      <c r="F112" s="95"/>
    </row>
    <row r="113" spans="1:6" ht="13.5" thickBot="1">
      <c r="A113" s="96"/>
      <c r="B113" s="111" t="s">
        <v>142</v>
      </c>
      <c r="C113" s="97"/>
      <c r="D113" s="97"/>
      <c r="E113" s="113">
        <f>SUM(E112/3.5)</f>
        <v>492.14285714285717</v>
      </c>
      <c r="F113" s="98"/>
    </row>
    <row r="114" spans="1:6" ht="12.75">
      <c r="A114" s="114"/>
      <c r="B114" s="60"/>
      <c r="C114" s="114"/>
      <c r="D114" s="114"/>
      <c r="E114" s="115"/>
      <c r="F114" s="114"/>
    </row>
    <row r="115" ht="12.75">
      <c r="B115" s="1" t="s">
        <v>114</v>
      </c>
    </row>
  </sheetData>
  <sheetProtection/>
  <mergeCells count="8">
    <mergeCell ref="A5:A6"/>
    <mergeCell ref="B5:C5"/>
    <mergeCell ref="D5:D6"/>
    <mergeCell ref="F5:F6"/>
    <mergeCell ref="A61:A62"/>
    <mergeCell ref="B61:C61"/>
    <mergeCell ref="D61:D62"/>
    <mergeCell ref="F61:F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4"/>
  <sheetViews>
    <sheetView zoomScale="80" zoomScaleNormal="80" zoomScalePageLayoutView="0" workbookViewId="0" topLeftCell="A12">
      <selection activeCell="J101" sqref="J101"/>
    </sheetView>
  </sheetViews>
  <sheetFormatPr defaultColWidth="9.140625" defaultRowHeight="12.75"/>
  <cols>
    <col min="1" max="1" width="4.00390625" style="0" customWidth="1"/>
    <col min="2" max="2" width="13.140625" style="0" customWidth="1"/>
    <col min="3" max="3" width="30.00390625" style="0" customWidth="1"/>
    <col min="4" max="5" width="10.7109375" style="0" customWidth="1"/>
    <col min="6" max="6" width="10.140625" style="0" customWidth="1"/>
    <col min="7" max="7" width="25.00390625" style="0" customWidth="1"/>
  </cols>
  <sheetData>
    <row r="1" spans="1:3" ht="12.75">
      <c r="A1" s="67" t="s">
        <v>120</v>
      </c>
      <c r="B1" s="67"/>
      <c r="C1" s="67"/>
    </row>
    <row r="2" spans="1:3" ht="12.75">
      <c r="A2" s="67" t="s">
        <v>143</v>
      </c>
      <c r="B2" s="67"/>
      <c r="C2" s="67"/>
    </row>
    <row r="3" ht="13.5" thickBot="1"/>
    <row r="4" spans="1:7" ht="12.75">
      <c r="A4" s="166" t="s">
        <v>77</v>
      </c>
      <c r="B4" s="168" t="s">
        <v>19</v>
      </c>
      <c r="C4" s="168"/>
      <c r="D4" s="169" t="s">
        <v>0</v>
      </c>
      <c r="E4" s="109"/>
      <c r="F4" s="137"/>
      <c r="G4" s="171" t="s">
        <v>1</v>
      </c>
    </row>
    <row r="5" spans="1:7" ht="12.75">
      <c r="A5" s="167"/>
      <c r="B5" s="90" t="s">
        <v>68</v>
      </c>
      <c r="C5" s="90" t="s">
        <v>69</v>
      </c>
      <c r="D5" s="170"/>
      <c r="E5" s="91" t="s">
        <v>139</v>
      </c>
      <c r="F5" s="138" t="s">
        <v>153</v>
      </c>
      <c r="G5" s="172"/>
    </row>
    <row r="6" spans="1:7" ht="12.75">
      <c r="A6" s="92">
        <v>1</v>
      </c>
      <c r="B6" s="93" t="s">
        <v>52</v>
      </c>
      <c r="C6" s="104" t="s">
        <v>131</v>
      </c>
      <c r="D6" s="87">
        <v>42401</v>
      </c>
      <c r="E6" s="88">
        <v>70</v>
      </c>
      <c r="F6" s="140">
        <v>10</v>
      </c>
      <c r="G6" s="149"/>
    </row>
    <row r="7" spans="1:7" ht="12.75">
      <c r="A7" s="92">
        <v>2</v>
      </c>
      <c r="B7" s="93" t="s">
        <v>64</v>
      </c>
      <c r="C7" s="94" t="s">
        <v>15</v>
      </c>
      <c r="D7" s="87"/>
      <c r="E7" s="88"/>
      <c r="F7" s="139"/>
      <c r="G7" s="95"/>
    </row>
    <row r="8" spans="1:7" ht="12.75">
      <c r="A8" s="92">
        <v>3</v>
      </c>
      <c r="B8" s="93" t="s">
        <v>61</v>
      </c>
      <c r="C8" s="94" t="s">
        <v>13</v>
      </c>
      <c r="D8" s="84"/>
      <c r="E8" s="88"/>
      <c r="F8" s="139"/>
      <c r="G8" s="95"/>
    </row>
    <row r="9" spans="1:7" ht="12.75">
      <c r="A9" s="92">
        <v>4</v>
      </c>
      <c r="B9" s="93" t="s">
        <v>36</v>
      </c>
      <c r="C9" s="94" t="s">
        <v>5</v>
      </c>
      <c r="D9" s="87">
        <v>42409</v>
      </c>
      <c r="E9" s="88">
        <v>70</v>
      </c>
      <c r="F9" s="139">
        <v>16</v>
      </c>
      <c r="G9" s="95"/>
    </row>
    <row r="10" spans="1:7" ht="12.75">
      <c r="A10" s="92">
        <v>5</v>
      </c>
      <c r="B10" s="93" t="s">
        <v>21</v>
      </c>
      <c r="C10" s="94" t="s">
        <v>81</v>
      </c>
      <c r="D10" s="87">
        <v>42062</v>
      </c>
      <c r="E10" s="88">
        <v>70</v>
      </c>
      <c r="F10" s="139"/>
      <c r="G10" s="95"/>
    </row>
    <row r="11" spans="1:7" ht="12.75">
      <c r="A11" s="92">
        <v>6</v>
      </c>
      <c r="B11" s="93" t="s">
        <v>22</v>
      </c>
      <c r="C11" s="94" t="s">
        <v>82</v>
      </c>
      <c r="D11" s="87">
        <v>42430</v>
      </c>
      <c r="E11" s="88">
        <v>70</v>
      </c>
      <c r="F11" s="139">
        <v>10</v>
      </c>
      <c r="G11" s="95"/>
    </row>
    <row r="12" spans="1:7" ht="12.75">
      <c r="A12" s="92">
        <v>7</v>
      </c>
      <c r="B12" s="93" t="s">
        <v>109</v>
      </c>
      <c r="C12" s="94" t="s">
        <v>110</v>
      </c>
      <c r="D12" s="87">
        <v>42089</v>
      </c>
      <c r="E12" s="88">
        <v>70</v>
      </c>
      <c r="F12" s="139">
        <v>19</v>
      </c>
      <c r="G12" s="95"/>
    </row>
    <row r="13" spans="1:7" ht="12.75">
      <c r="A13" s="92">
        <v>8</v>
      </c>
      <c r="B13" s="93" t="s">
        <v>51</v>
      </c>
      <c r="C13" s="94" t="s">
        <v>95</v>
      </c>
      <c r="D13" s="87">
        <v>42164</v>
      </c>
      <c r="E13" s="88">
        <v>70</v>
      </c>
      <c r="F13" s="139">
        <v>30</v>
      </c>
      <c r="G13" s="95"/>
    </row>
    <row r="14" spans="1:7" ht="12.75">
      <c r="A14" s="92">
        <v>9</v>
      </c>
      <c r="B14" s="93" t="s">
        <v>20</v>
      </c>
      <c r="C14" s="94" t="s">
        <v>79</v>
      </c>
      <c r="D14" s="87">
        <v>42090</v>
      </c>
      <c r="E14" s="88">
        <v>70</v>
      </c>
      <c r="F14" s="139">
        <v>10</v>
      </c>
      <c r="G14" s="95"/>
    </row>
    <row r="15" spans="1:7" ht="12.75">
      <c r="A15" s="92">
        <v>10</v>
      </c>
      <c r="B15" s="93" t="s">
        <v>54</v>
      </c>
      <c r="C15" s="104" t="s">
        <v>133</v>
      </c>
      <c r="D15" s="87">
        <v>42038</v>
      </c>
      <c r="E15" s="88">
        <v>70</v>
      </c>
      <c r="F15" s="139">
        <v>10</v>
      </c>
      <c r="G15" s="95"/>
    </row>
    <row r="16" spans="1:7" ht="12.75">
      <c r="A16" s="92">
        <v>11</v>
      </c>
      <c r="B16" s="93" t="s">
        <v>43</v>
      </c>
      <c r="C16" s="94" t="s">
        <v>9</v>
      </c>
      <c r="D16" s="87">
        <v>42163</v>
      </c>
      <c r="E16" s="88">
        <v>70</v>
      </c>
      <c r="F16" s="139">
        <v>30</v>
      </c>
      <c r="G16" s="95"/>
    </row>
    <row r="17" spans="1:7" ht="12.75">
      <c r="A17" s="92">
        <v>12</v>
      </c>
      <c r="B17" s="93" t="s">
        <v>30</v>
      </c>
      <c r="C17" s="94" t="s">
        <v>97</v>
      </c>
      <c r="D17" s="87">
        <v>42018</v>
      </c>
      <c r="E17" s="88">
        <v>70</v>
      </c>
      <c r="F17" s="139"/>
      <c r="G17" s="95"/>
    </row>
    <row r="18" spans="1:7" ht="12.75">
      <c r="A18" s="92">
        <v>13</v>
      </c>
      <c r="B18" s="93" t="s">
        <v>67</v>
      </c>
      <c r="C18" s="94" t="s">
        <v>104</v>
      </c>
      <c r="D18" s="87"/>
      <c r="E18" s="88"/>
      <c r="F18" s="139"/>
      <c r="G18" s="95"/>
    </row>
    <row r="19" spans="1:7" ht="12.75">
      <c r="A19" s="92">
        <v>14</v>
      </c>
      <c r="B19" s="93" t="s">
        <v>65</v>
      </c>
      <c r="C19" s="94" t="s">
        <v>16</v>
      </c>
      <c r="D19" s="87">
        <v>42277</v>
      </c>
      <c r="E19" s="88">
        <v>70</v>
      </c>
      <c r="F19" s="139">
        <v>13</v>
      </c>
      <c r="G19" s="95"/>
    </row>
    <row r="20" spans="1:7" ht="12.75">
      <c r="A20" s="92">
        <v>15</v>
      </c>
      <c r="B20" s="93" t="s">
        <v>49</v>
      </c>
      <c r="C20" s="94" t="s">
        <v>89</v>
      </c>
      <c r="D20" s="87"/>
      <c r="E20" s="88"/>
      <c r="F20" s="139"/>
      <c r="G20" s="95"/>
    </row>
    <row r="21" spans="1:7" ht="12.75">
      <c r="A21" s="92">
        <v>16</v>
      </c>
      <c r="B21" s="93" t="s">
        <v>57</v>
      </c>
      <c r="C21" s="104" t="s">
        <v>101</v>
      </c>
      <c r="D21" s="118">
        <v>42394</v>
      </c>
      <c r="E21" s="119">
        <v>70</v>
      </c>
      <c r="F21" s="140">
        <v>20</v>
      </c>
      <c r="G21" s="95"/>
    </row>
    <row r="22" spans="1:7" ht="12.75">
      <c r="A22" s="92">
        <v>17</v>
      </c>
      <c r="B22" s="93" t="s">
        <v>23</v>
      </c>
      <c r="C22" s="94" t="s">
        <v>85</v>
      </c>
      <c r="D22" s="87">
        <v>42116</v>
      </c>
      <c r="E22" s="88">
        <v>70</v>
      </c>
      <c r="F22" s="139">
        <v>10</v>
      </c>
      <c r="G22" s="95"/>
    </row>
    <row r="23" spans="1:7" ht="12.75">
      <c r="A23" s="92">
        <v>18</v>
      </c>
      <c r="B23" s="93" t="s">
        <v>55</v>
      </c>
      <c r="C23" s="94" t="s">
        <v>99</v>
      </c>
      <c r="D23" s="84"/>
      <c r="E23" s="88"/>
      <c r="F23" s="139"/>
      <c r="G23" s="95"/>
    </row>
    <row r="24" spans="1:7" ht="12.75">
      <c r="A24" s="92">
        <v>19</v>
      </c>
      <c r="B24" s="93" t="s">
        <v>32</v>
      </c>
      <c r="C24" s="94" t="s">
        <v>100</v>
      </c>
      <c r="D24" s="84"/>
      <c r="E24" s="88"/>
      <c r="F24" s="139"/>
      <c r="G24" s="95"/>
    </row>
    <row r="25" spans="1:7" ht="12.75">
      <c r="A25" s="92">
        <v>20</v>
      </c>
      <c r="B25" s="93" t="s">
        <v>58</v>
      </c>
      <c r="C25" s="94" t="s">
        <v>102</v>
      </c>
      <c r="D25" s="84"/>
      <c r="E25" s="88"/>
      <c r="F25" s="139"/>
      <c r="G25" s="95"/>
    </row>
    <row r="26" spans="1:7" ht="12.75">
      <c r="A26" s="92">
        <v>21</v>
      </c>
      <c r="B26" s="93" t="s">
        <v>53</v>
      </c>
      <c r="C26" s="94" t="s">
        <v>96</v>
      </c>
      <c r="D26" s="87">
        <v>42030</v>
      </c>
      <c r="E26" s="88">
        <v>70</v>
      </c>
      <c r="F26" s="139">
        <v>15</v>
      </c>
      <c r="G26" s="149" t="s">
        <v>163</v>
      </c>
    </row>
    <row r="27" spans="1:7" ht="12.75">
      <c r="A27" s="92">
        <v>22</v>
      </c>
      <c r="B27" s="93" t="s">
        <v>59</v>
      </c>
      <c r="C27" s="104" t="s">
        <v>12</v>
      </c>
      <c r="D27" s="118">
        <v>42398</v>
      </c>
      <c r="E27" s="119">
        <v>70</v>
      </c>
      <c r="F27" s="140">
        <v>55</v>
      </c>
      <c r="G27" s="95"/>
    </row>
    <row r="28" spans="1:7" ht="12.75">
      <c r="A28" s="92">
        <v>23</v>
      </c>
      <c r="B28" s="93" t="s">
        <v>37</v>
      </c>
      <c r="C28" s="94" t="s">
        <v>6</v>
      </c>
      <c r="D28" s="87">
        <v>42026</v>
      </c>
      <c r="E28" s="88">
        <v>70</v>
      </c>
      <c r="F28" s="139">
        <v>21</v>
      </c>
      <c r="G28" s="95"/>
    </row>
    <row r="29" spans="1:7" ht="12.75">
      <c r="A29" s="92">
        <v>24</v>
      </c>
      <c r="B29" s="93" t="s">
        <v>24</v>
      </c>
      <c r="C29" s="94" t="s">
        <v>86</v>
      </c>
      <c r="D29" s="87">
        <v>42034</v>
      </c>
      <c r="E29" s="88">
        <v>70</v>
      </c>
      <c r="F29" s="139">
        <v>23</v>
      </c>
      <c r="G29" s="95"/>
    </row>
    <row r="30" spans="1:7" ht="12.75">
      <c r="A30" s="92">
        <v>25</v>
      </c>
      <c r="B30" s="93" t="s">
        <v>40</v>
      </c>
      <c r="C30" s="94" t="s">
        <v>3</v>
      </c>
      <c r="D30" s="87">
        <v>42090</v>
      </c>
      <c r="E30" s="88">
        <v>70</v>
      </c>
      <c r="F30" s="139">
        <v>30</v>
      </c>
      <c r="G30" s="95"/>
    </row>
    <row r="31" spans="1:7" ht="12.75">
      <c r="A31" s="92">
        <v>26</v>
      </c>
      <c r="B31" s="93" t="s">
        <v>25</v>
      </c>
      <c r="C31" s="94" t="s">
        <v>87</v>
      </c>
      <c r="D31" s="87">
        <v>42235</v>
      </c>
      <c r="E31" s="88">
        <v>70</v>
      </c>
      <c r="F31" s="139">
        <v>20</v>
      </c>
      <c r="G31" s="95"/>
    </row>
    <row r="32" spans="1:7" ht="12.75">
      <c r="A32" s="92">
        <v>27</v>
      </c>
      <c r="B32" s="93" t="s">
        <v>46</v>
      </c>
      <c r="C32" s="94" t="s">
        <v>80</v>
      </c>
      <c r="D32" s="84"/>
      <c r="E32" s="88"/>
      <c r="F32" s="139"/>
      <c r="G32" s="95"/>
    </row>
    <row r="33" spans="1:7" ht="12.75">
      <c r="A33" s="92">
        <v>28</v>
      </c>
      <c r="B33" s="93" t="s">
        <v>33</v>
      </c>
      <c r="C33" s="104" t="s">
        <v>130</v>
      </c>
      <c r="D33" s="87">
        <v>42102</v>
      </c>
      <c r="E33" s="88">
        <v>70</v>
      </c>
      <c r="F33" s="139">
        <v>30</v>
      </c>
      <c r="G33" s="95"/>
    </row>
    <row r="34" spans="1:7" ht="12.75">
      <c r="A34" s="92">
        <v>29</v>
      </c>
      <c r="B34" s="93" t="s">
        <v>44</v>
      </c>
      <c r="C34" s="94" t="s">
        <v>10</v>
      </c>
      <c r="D34" s="84"/>
      <c r="E34" s="88"/>
      <c r="F34" s="139"/>
      <c r="G34" s="95"/>
    </row>
    <row r="35" spans="1:7" ht="12.75">
      <c r="A35" s="92">
        <v>30</v>
      </c>
      <c r="B35" s="93" t="s">
        <v>26</v>
      </c>
      <c r="C35" s="94" t="s">
        <v>88</v>
      </c>
      <c r="D35" s="87">
        <v>42095</v>
      </c>
      <c r="E35" s="88">
        <v>70</v>
      </c>
      <c r="F35" s="139">
        <v>50</v>
      </c>
      <c r="G35" s="95"/>
    </row>
    <row r="36" spans="1:7" ht="12.75">
      <c r="A36" s="92">
        <v>31</v>
      </c>
      <c r="B36" s="93" t="s">
        <v>42</v>
      </c>
      <c r="C36" s="94" t="s">
        <v>7</v>
      </c>
      <c r="D36" s="87"/>
      <c r="E36" s="88"/>
      <c r="F36" s="139"/>
      <c r="G36" s="95"/>
    </row>
    <row r="37" spans="1:7" ht="12.75">
      <c r="A37" s="92">
        <v>32</v>
      </c>
      <c r="B37" s="93" t="s">
        <v>47</v>
      </c>
      <c r="C37" s="94" t="s">
        <v>83</v>
      </c>
      <c r="D37" s="87">
        <v>42037</v>
      </c>
      <c r="E37" s="88">
        <v>70</v>
      </c>
      <c r="F37" s="139"/>
      <c r="G37" s="106"/>
    </row>
    <row r="38" spans="1:7" ht="12.75">
      <c r="A38" s="92">
        <v>33</v>
      </c>
      <c r="B38" s="93" t="s">
        <v>34</v>
      </c>
      <c r="C38" s="94" t="s">
        <v>103</v>
      </c>
      <c r="D38" s="87">
        <v>42139</v>
      </c>
      <c r="E38" s="88">
        <v>70</v>
      </c>
      <c r="F38" s="139">
        <v>30</v>
      </c>
      <c r="G38" s="95"/>
    </row>
    <row r="39" spans="1:7" ht="12.75">
      <c r="A39" s="129">
        <v>34</v>
      </c>
      <c r="B39" s="120" t="s">
        <v>56</v>
      </c>
      <c r="C39" s="121" t="s">
        <v>132</v>
      </c>
      <c r="D39" s="122">
        <v>42433</v>
      </c>
      <c r="E39" s="123">
        <v>70</v>
      </c>
      <c r="F39" s="141">
        <v>30</v>
      </c>
      <c r="G39" s="95"/>
    </row>
    <row r="40" spans="1:7" ht="12.75">
      <c r="A40" s="92">
        <v>35</v>
      </c>
      <c r="B40" s="93" t="s">
        <v>38</v>
      </c>
      <c r="C40" s="94" t="s">
        <v>8</v>
      </c>
      <c r="D40" s="87">
        <v>42212</v>
      </c>
      <c r="E40" s="88">
        <v>70</v>
      </c>
      <c r="F40" s="139">
        <v>13</v>
      </c>
      <c r="G40" s="95"/>
    </row>
    <row r="41" spans="1:7" ht="12.75">
      <c r="A41" s="92">
        <v>36</v>
      </c>
      <c r="B41" s="93" t="s">
        <v>35</v>
      </c>
      <c r="C41" s="94" t="s">
        <v>117</v>
      </c>
      <c r="D41" s="87">
        <v>42206</v>
      </c>
      <c r="E41" s="88">
        <v>70</v>
      </c>
      <c r="F41" s="139">
        <v>53</v>
      </c>
      <c r="G41" s="95"/>
    </row>
    <row r="42" spans="1:7" ht="12.75">
      <c r="A42" s="92">
        <v>37</v>
      </c>
      <c r="B42" s="93" t="s">
        <v>41</v>
      </c>
      <c r="C42" s="94" t="s">
        <v>4</v>
      </c>
      <c r="D42" s="87"/>
      <c r="E42" s="88"/>
      <c r="F42" s="139"/>
      <c r="G42" s="95"/>
    </row>
    <row r="43" spans="1:7" ht="12.75">
      <c r="A43" s="92">
        <v>38</v>
      </c>
      <c r="B43" s="124" t="s">
        <v>39</v>
      </c>
      <c r="C43" s="125" t="s">
        <v>2</v>
      </c>
      <c r="D43" s="126">
        <v>42226</v>
      </c>
      <c r="E43" s="127">
        <v>70</v>
      </c>
      <c r="F43" s="142">
        <v>20</v>
      </c>
      <c r="G43" s="117"/>
    </row>
    <row r="44" spans="1:7" ht="12.75">
      <c r="A44" s="92">
        <v>39</v>
      </c>
      <c r="B44" s="93" t="s">
        <v>27</v>
      </c>
      <c r="C44" s="94" t="s">
        <v>90</v>
      </c>
      <c r="D44" s="87">
        <v>42095</v>
      </c>
      <c r="E44" s="88">
        <v>70</v>
      </c>
      <c r="F44" s="139">
        <v>30</v>
      </c>
      <c r="G44" s="95"/>
    </row>
    <row r="45" spans="1:7" ht="12.75">
      <c r="A45" s="92">
        <v>40</v>
      </c>
      <c r="B45" s="93" t="s">
        <v>28</v>
      </c>
      <c r="C45" s="94" t="s">
        <v>91</v>
      </c>
      <c r="D45" s="87">
        <v>42362</v>
      </c>
      <c r="E45" s="88">
        <v>70</v>
      </c>
      <c r="F45" s="139">
        <v>10</v>
      </c>
      <c r="G45" s="95"/>
    </row>
    <row r="46" spans="1:7" ht="12.75">
      <c r="A46" s="92">
        <v>41</v>
      </c>
      <c r="B46" s="93" t="s">
        <v>45</v>
      </c>
      <c r="C46" s="94" t="s">
        <v>11</v>
      </c>
      <c r="D46" s="87">
        <v>42044</v>
      </c>
      <c r="E46" s="88">
        <v>70</v>
      </c>
      <c r="F46" s="139">
        <v>20</v>
      </c>
      <c r="G46" s="95"/>
    </row>
    <row r="47" spans="1:7" ht="12.75">
      <c r="A47" s="92">
        <v>42</v>
      </c>
      <c r="B47" s="93" t="s">
        <v>63</v>
      </c>
      <c r="C47" s="94" t="s">
        <v>94</v>
      </c>
      <c r="D47" s="87">
        <v>42167</v>
      </c>
      <c r="E47" s="88">
        <v>70</v>
      </c>
      <c r="F47" s="139">
        <v>10</v>
      </c>
      <c r="G47" s="95"/>
    </row>
    <row r="48" spans="1:7" ht="12.75">
      <c r="A48" s="92">
        <v>43</v>
      </c>
      <c r="B48" s="93" t="s">
        <v>66</v>
      </c>
      <c r="C48" s="94" t="s">
        <v>17</v>
      </c>
      <c r="D48" s="84"/>
      <c r="E48" s="88"/>
      <c r="F48" s="139"/>
      <c r="G48" s="95"/>
    </row>
    <row r="49" spans="1:7" ht="12.75">
      <c r="A49" s="92">
        <v>44</v>
      </c>
      <c r="B49" s="93" t="s">
        <v>50</v>
      </c>
      <c r="C49" s="94" t="s">
        <v>105</v>
      </c>
      <c r="D49" s="87"/>
      <c r="E49" s="88"/>
      <c r="F49" s="139"/>
      <c r="G49" s="95"/>
    </row>
    <row r="50" spans="1:7" ht="12.75">
      <c r="A50" s="92">
        <v>45</v>
      </c>
      <c r="B50" s="93" t="s">
        <v>144</v>
      </c>
      <c r="C50" s="93" t="s">
        <v>144</v>
      </c>
      <c r="D50" s="87"/>
      <c r="E50" s="88"/>
      <c r="F50" s="139"/>
      <c r="G50" s="95"/>
    </row>
    <row r="51" spans="1:7" ht="12.75">
      <c r="A51" s="92">
        <v>46</v>
      </c>
      <c r="B51" s="93" t="s">
        <v>60</v>
      </c>
      <c r="C51" s="94" t="s">
        <v>93</v>
      </c>
      <c r="D51" s="87">
        <v>42033</v>
      </c>
      <c r="E51" s="88">
        <v>70</v>
      </c>
      <c r="F51" s="139"/>
      <c r="G51" s="95"/>
    </row>
    <row r="52" spans="1:7" ht="12.75">
      <c r="A52" s="92">
        <v>47</v>
      </c>
      <c r="B52" s="93" t="s">
        <v>29</v>
      </c>
      <c r="C52" s="94" t="s">
        <v>92</v>
      </c>
      <c r="D52" s="87">
        <v>42086</v>
      </c>
      <c r="E52" s="88">
        <v>70</v>
      </c>
      <c r="F52" s="139">
        <v>70</v>
      </c>
      <c r="G52" s="95" t="s">
        <v>157</v>
      </c>
    </row>
    <row r="53" spans="1:7" ht="12.75">
      <c r="A53" s="130">
        <v>48</v>
      </c>
      <c r="B53" s="131" t="s">
        <v>155</v>
      </c>
      <c r="C53" s="135" t="s">
        <v>156</v>
      </c>
      <c r="D53" s="132">
        <v>42173</v>
      </c>
      <c r="E53" s="133">
        <v>70</v>
      </c>
      <c r="F53" s="146">
        <v>10</v>
      </c>
      <c r="G53" s="134"/>
    </row>
    <row r="54" spans="1:7" ht="13.5" thickBot="1">
      <c r="A54" s="96"/>
      <c r="B54" s="99" t="s">
        <v>128</v>
      </c>
      <c r="C54" s="97"/>
      <c r="D54" s="97"/>
      <c r="E54" s="105">
        <f>SUM(E6:E53)</f>
        <v>2380</v>
      </c>
      <c r="F54" s="143">
        <f>SUM(F6:F53)</f>
        <v>718</v>
      </c>
      <c r="G54" s="98"/>
    </row>
    <row r="58" ht="12.75">
      <c r="A58" s="1" t="s">
        <v>120</v>
      </c>
    </row>
    <row r="59" ht="12.75">
      <c r="A59" s="1" t="s">
        <v>162</v>
      </c>
    </row>
    <row r="60" ht="13.5" thickBot="1"/>
    <row r="61" spans="1:7" ht="12.75">
      <c r="A61" s="166" t="s">
        <v>77</v>
      </c>
      <c r="B61" s="168" t="s">
        <v>19</v>
      </c>
      <c r="C61" s="168"/>
      <c r="D61" s="169" t="s">
        <v>0</v>
      </c>
      <c r="E61" s="109" t="s">
        <v>141</v>
      </c>
      <c r="F61" s="137" t="s">
        <v>158</v>
      </c>
      <c r="G61" s="171" t="s">
        <v>1</v>
      </c>
    </row>
    <row r="62" spans="1:7" ht="12.75">
      <c r="A62" s="167"/>
      <c r="B62" s="90" t="s">
        <v>68</v>
      </c>
      <c r="C62" s="90" t="s">
        <v>69</v>
      </c>
      <c r="D62" s="170"/>
      <c r="E62" s="91" t="s">
        <v>72</v>
      </c>
      <c r="F62" s="138" t="s">
        <v>159</v>
      </c>
      <c r="G62" s="172"/>
    </row>
    <row r="63" spans="1:7" ht="12.75">
      <c r="A63" s="92">
        <v>1</v>
      </c>
      <c r="B63" s="93" t="s">
        <v>52</v>
      </c>
      <c r="C63" s="104" t="s">
        <v>131</v>
      </c>
      <c r="D63" s="87">
        <v>42401</v>
      </c>
      <c r="E63" s="112">
        <v>17.5</v>
      </c>
      <c r="F63" s="144">
        <v>12.5</v>
      </c>
      <c r="G63" s="95"/>
    </row>
    <row r="64" spans="1:7" ht="12.75">
      <c r="A64" s="92">
        <v>2</v>
      </c>
      <c r="B64" s="93" t="s">
        <v>64</v>
      </c>
      <c r="C64" s="94" t="s">
        <v>15</v>
      </c>
      <c r="D64" s="87"/>
      <c r="E64" s="112"/>
      <c r="F64" s="144"/>
      <c r="G64" s="95"/>
    </row>
    <row r="65" spans="1:7" ht="12.75">
      <c r="A65" s="92">
        <v>3</v>
      </c>
      <c r="B65" s="93" t="s">
        <v>61</v>
      </c>
      <c r="C65" s="94" t="s">
        <v>13</v>
      </c>
      <c r="D65" s="84"/>
      <c r="E65" s="112"/>
      <c r="F65" s="144"/>
      <c r="G65" s="95"/>
    </row>
    <row r="66" spans="1:7" ht="12.75">
      <c r="A66" s="92">
        <v>4</v>
      </c>
      <c r="B66" s="93" t="s">
        <v>36</v>
      </c>
      <c r="C66" s="94" t="s">
        <v>5</v>
      </c>
      <c r="D66" s="84"/>
      <c r="E66" s="112"/>
      <c r="F66" s="144"/>
      <c r="G66" s="95"/>
    </row>
    <row r="67" spans="1:7" ht="12.75">
      <c r="A67" s="92">
        <v>5</v>
      </c>
      <c r="B67" s="93" t="s">
        <v>21</v>
      </c>
      <c r="C67" s="94" t="s">
        <v>81</v>
      </c>
      <c r="D67" s="84"/>
      <c r="E67" s="112"/>
      <c r="F67" s="144"/>
      <c r="G67" s="95"/>
    </row>
    <row r="68" spans="1:7" ht="12.75">
      <c r="A68" s="92">
        <v>6</v>
      </c>
      <c r="B68" s="93" t="s">
        <v>22</v>
      </c>
      <c r="C68" s="94" t="s">
        <v>82</v>
      </c>
      <c r="D68" s="87">
        <v>42430</v>
      </c>
      <c r="E68" s="112">
        <v>35</v>
      </c>
      <c r="F68" s="144"/>
      <c r="G68" s="95"/>
    </row>
    <row r="69" spans="1:7" ht="12.75">
      <c r="A69" s="92">
        <v>7</v>
      </c>
      <c r="B69" s="93" t="s">
        <v>109</v>
      </c>
      <c r="C69" s="94" t="s">
        <v>110</v>
      </c>
      <c r="D69" s="87">
        <v>42089</v>
      </c>
      <c r="E69" s="112">
        <v>14</v>
      </c>
      <c r="F69" s="144"/>
      <c r="G69" s="95"/>
    </row>
    <row r="70" spans="1:7" ht="12.75">
      <c r="A70" s="92">
        <v>8</v>
      </c>
      <c r="B70" s="93" t="s">
        <v>51</v>
      </c>
      <c r="C70" s="94" t="s">
        <v>95</v>
      </c>
      <c r="D70" s="87"/>
      <c r="E70" s="112"/>
      <c r="F70" s="144"/>
      <c r="G70" s="95"/>
    </row>
    <row r="71" spans="1:7" ht="12.75">
      <c r="A71" s="92">
        <v>9</v>
      </c>
      <c r="B71" s="93" t="s">
        <v>20</v>
      </c>
      <c r="C71" s="94" t="s">
        <v>79</v>
      </c>
      <c r="D71" s="87">
        <v>42090</v>
      </c>
      <c r="E71" s="112">
        <v>30</v>
      </c>
      <c r="F71" s="144"/>
      <c r="G71" s="95"/>
    </row>
    <row r="72" spans="1:7" ht="12.75">
      <c r="A72" s="92">
        <v>10</v>
      </c>
      <c r="B72" s="93" t="s">
        <v>54</v>
      </c>
      <c r="C72" s="104" t="s">
        <v>133</v>
      </c>
      <c r="D72" s="87">
        <v>42038</v>
      </c>
      <c r="E72" s="112">
        <v>10.5</v>
      </c>
      <c r="F72" s="144"/>
      <c r="G72" s="95"/>
    </row>
    <row r="73" spans="1:7" ht="12.75">
      <c r="A73" s="92">
        <v>11</v>
      </c>
      <c r="B73" s="93" t="s">
        <v>43</v>
      </c>
      <c r="C73" s="94" t="s">
        <v>9</v>
      </c>
      <c r="D73" s="87">
        <v>42163</v>
      </c>
      <c r="E73" s="112">
        <v>70</v>
      </c>
      <c r="F73" s="144"/>
      <c r="G73" s="95"/>
    </row>
    <row r="74" spans="1:7" ht="12.75">
      <c r="A74" s="92">
        <v>12</v>
      </c>
      <c r="B74" s="93" t="s">
        <v>30</v>
      </c>
      <c r="C74" s="94" t="s">
        <v>97</v>
      </c>
      <c r="D74" s="87"/>
      <c r="E74" s="112"/>
      <c r="F74" s="144"/>
      <c r="G74" s="95"/>
    </row>
    <row r="75" spans="1:7" ht="12.75">
      <c r="A75" s="92">
        <v>13</v>
      </c>
      <c r="B75" s="93" t="s">
        <v>67</v>
      </c>
      <c r="C75" s="94" t="s">
        <v>104</v>
      </c>
      <c r="D75" s="87"/>
      <c r="E75" s="112"/>
      <c r="F75" s="144"/>
      <c r="G75" s="95"/>
    </row>
    <row r="76" spans="1:7" ht="12.75">
      <c r="A76" s="92">
        <v>14</v>
      </c>
      <c r="B76" s="93" t="s">
        <v>65</v>
      </c>
      <c r="C76" s="94" t="s">
        <v>16</v>
      </c>
      <c r="D76" s="87">
        <v>42277</v>
      </c>
      <c r="E76" s="112">
        <v>10.5</v>
      </c>
      <c r="F76" s="144">
        <v>25</v>
      </c>
      <c r="G76" s="95"/>
    </row>
    <row r="77" spans="1:7" ht="12.75">
      <c r="A77" s="92">
        <v>15</v>
      </c>
      <c r="B77" s="93" t="s">
        <v>31</v>
      </c>
      <c r="C77" s="94" t="s">
        <v>98</v>
      </c>
      <c r="D77" s="84"/>
      <c r="E77" s="112"/>
      <c r="F77" s="144"/>
      <c r="G77" s="95"/>
    </row>
    <row r="78" spans="1:7" ht="12.75">
      <c r="A78" s="92">
        <v>16</v>
      </c>
      <c r="B78" s="93" t="s">
        <v>49</v>
      </c>
      <c r="C78" s="94" t="s">
        <v>89</v>
      </c>
      <c r="D78" s="87"/>
      <c r="E78" s="112"/>
      <c r="F78" s="144"/>
      <c r="G78" s="95"/>
    </row>
    <row r="79" spans="1:7" ht="12.75">
      <c r="A79" s="92">
        <v>17</v>
      </c>
      <c r="B79" s="93" t="s">
        <v>57</v>
      </c>
      <c r="C79" s="104" t="s">
        <v>101</v>
      </c>
      <c r="D79" s="118">
        <v>42072</v>
      </c>
      <c r="E79" s="128">
        <v>17.5</v>
      </c>
      <c r="F79" s="145"/>
      <c r="G79" s="95"/>
    </row>
    <row r="80" spans="1:7" ht="12.75">
      <c r="A80" s="92">
        <v>18</v>
      </c>
      <c r="B80" s="93" t="s">
        <v>23</v>
      </c>
      <c r="C80" s="104" t="s">
        <v>85</v>
      </c>
      <c r="D80" s="118"/>
      <c r="E80" s="128"/>
      <c r="F80" s="145"/>
      <c r="G80" s="95"/>
    </row>
    <row r="81" spans="1:7" ht="12.75">
      <c r="A81" s="92">
        <v>19</v>
      </c>
      <c r="B81" s="93" t="s">
        <v>55</v>
      </c>
      <c r="C81" s="104" t="s">
        <v>99</v>
      </c>
      <c r="D81" s="93"/>
      <c r="E81" s="128"/>
      <c r="F81" s="145"/>
      <c r="G81" s="95"/>
    </row>
    <row r="82" spans="1:7" ht="12.75">
      <c r="A82" s="92">
        <v>20</v>
      </c>
      <c r="B82" s="93" t="s">
        <v>32</v>
      </c>
      <c r="C82" s="104" t="s">
        <v>100</v>
      </c>
      <c r="D82" s="93"/>
      <c r="E82" s="128"/>
      <c r="F82" s="145"/>
      <c r="G82" s="95"/>
    </row>
    <row r="83" spans="1:7" ht="12.75">
      <c r="A83" s="92">
        <v>21</v>
      </c>
      <c r="B83" s="93" t="s">
        <v>58</v>
      </c>
      <c r="C83" s="104" t="s">
        <v>102</v>
      </c>
      <c r="D83" s="93"/>
      <c r="E83" s="128"/>
      <c r="F83" s="145"/>
      <c r="G83" s="95"/>
    </row>
    <row r="84" spans="1:7" ht="12.75">
      <c r="A84" s="92">
        <v>22</v>
      </c>
      <c r="B84" s="93" t="s">
        <v>53</v>
      </c>
      <c r="C84" s="104" t="s">
        <v>96</v>
      </c>
      <c r="D84" s="118"/>
      <c r="E84" s="128"/>
      <c r="F84" s="145"/>
      <c r="G84" s="95"/>
    </row>
    <row r="85" spans="1:7" ht="12.75">
      <c r="A85" s="92">
        <v>23</v>
      </c>
      <c r="B85" s="93" t="s">
        <v>59</v>
      </c>
      <c r="C85" s="104" t="s">
        <v>12</v>
      </c>
      <c r="D85" s="118">
        <v>42398</v>
      </c>
      <c r="E85" s="128">
        <v>7</v>
      </c>
      <c r="F85" s="145"/>
      <c r="G85" s="95"/>
    </row>
    <row r="86" spans="1:7" ht="12.75">
      <c r="A86" s="92">
        <v>24</v>
      </c>
      <c r="B86" s="93" t="s">
        <v>37</v>
      </c>
      <c r="C86" s="104" t="s">
        <v>6</v>
      </c>
      <c r="D86" s="118">
        <v>42026</v>
      </c>
      <c r="E86" s="128">
        <v>14</v>
      </c>
      <c r="F86" s="145"/>
      <c r="G86" s="95"/>
    </row>
    <row r="87" spans="1:7" ht="12.75">
      <c r="A87" s="92">
        <v>25</v>
      </c>
      <c r="B87" s="93" t="s">
        <v>24</v>
      </c>
      <c r="C87" s="104" t="s">
        <v>86</v>
      </c>
      <c r="D87" s="118">
        <v>42034</v>
      </c>
      <c r="E87" s="128">
        <v>42</v>
      </c>
      <c r="F87" s="145"/>
      <c r="G87" s="95"/>
    </row>
    <row r="88" spans="1:7" ht="12.75">
      <c r="A88" s="92">
        <v>26</v>
      </c>
      <c r="B88" s="93" t="s">
        <v>40</v>
      </c>
      <c r="C88" s="104" t="s">
        <v>3</v>
      </c>
      <c r="D88" s="118">
        <v>42090</v>
      </c>
      <c r="E88" s="128">
        <v>70</v>
      </c>
      <c r="F88" s="145"/>
      <c r="G88" s="95"/>
    </row>
    <row r="89" spans="1:7" ht="12.75">
      <c r="A89" s="92">
        <v>27</v>
      </c>
      <c r="B89" s="93" t="s">
        <v>25</v>
      </c>
      <c r="C89" s="104" t="s">
        <v>87</v>
      </c>
      <c r="D89" s="118"/>
      <c r="E89" s="128"/>
      <c r="F89" s="145"/>
      <c r="G89" s="95"/>
    </row>
    <row r="90" spans="1:7" ht="12.75">
      <c r="A90" s="92">
        <v>28</v>
      </c>
      <c r="B90" s="93" t="s">
        <v>46</v>
      </c>
      <c r="C90" s="104" t="s">
        <v>80</v>
      </c>
      <c r="D90" s="93"/>
      <c r="E90" s="128"/>
      <c r="F90" s="145"/>
      <c r="G90" s="95"/>
    </row>
    <row r="91" spans="1:7" ht="12.75">
      <c r="A91" s="92">
        <v>29</v>
      </c>
      <c r="B91" s="93" t="s">
        <v>33</v>
      </c>
      <c r="C91" s="104" t="s">
        <v>130</v>
      </c>
      <c r="D91" s="118">
        <v>42431</v>
      </c>
      <c r="E91" s="128">
        <v>94.5</v>
      </c>
      <c r="F91" s="145"/>
      <c r="G91" s="95"/>
    </row>
    <row r="92" spans="1:7" ht="12.75">
      <c r="A92" s="92">
        <v>30</v>
      </c>
      <c r="B92" s="93" t="s">
        <v>44</v>
      </c>
      <c r="C92" s="104" t="s">
        <v>10</v>
      </c>
      <c r="D92" s="93"/>
      <c r="E92" s="128"/>
      <c r="F92" s="145"/>
      <c r="G92" s="95"/>
    </row>
    <row r="93" spans="1:7" ht="12.75">
      <c r="A93" s="92">
        <v>31</v>
      </c>
      <c r="B93" s="93" t="s">
        <v>26</v>
      </c>
      <c r="C93" s="104" t="s">
        <v>88</v>
      </c>
      <c r="D93" s="118">
        <v>42062</v>
      </c>
      <c r="E93" s="128">
        <v>105</v>
      </c>
      <c r="F93" s="145"/>
      <c r="G93" s="95"/>
    </row>
    <row r="94" spans="1:7" ht="12.75">
      <c r="A94" s="92">
        <v>32</v>
      </c>
      <c r="B94" s="93" t="s">
        <v>42</v>
      </c>
      <c r="C94" s="104" t="s">
        <v>7</v>
      </c>
      <c r="D94" s="118"/>
      <c r="E94" s="128"/>
      <c r="F94" s="145"/>
      <c r="G94" s="95"/>
    </row>
    <row r="95" spans="1:7" ht="12.75">
      <c r="A95" s="92">
        <v>33</v>
      </c>
      <c r="B95" s="93" t="s">
        <v>47</v>
      </c>
      <c r="C95" s="104" t="s">
        <v>83</v>
      </c>
      <c r="D95" s="118">
        <v>42037</v>
      </c>
      <c r="E95" s="128">
        <v>38.5</v>
      </c>
      <c r="F95" s="145"/>
      <c r="G95" s="106"/>
    </row>
    <row r="96" spans="1:7" ht="12.75">
      <c r="A96" s="92">
        <v>34</v>
      </c>
      <c r="B96" s="93" t="s">
        <v>34</v>
      </c>
      <c r="C96" s="104" t="s">
        <v>103</v>
      </c>
      <c r="D96" s="118">
        <v>42432</v>
      </c>
      <c r="E96" s="128">
        <v>122.5</v>
      </c>
      <c r="F96" s="145"/>
      <c r="G96" s="95"/>
    </row>
    <row r="97" spans="1:7" ht="12.75">
      <c r="A97" s="92">
        <v>35</v>
      </c>
      <c r="B97" s="93" t="s">
        <v>56</v>
      </c>
      <c r="C97" s="104" t="s">
        <v>132</v>
      </c>
      <c r="D97" s="118">
        <v>42433</v>
      </c>
      <c r="E97" s="128">
        <v>17.5</v>
      </c>
      <c r="F97" s="145">
        <v>12.5</v>
      </c>
      <c r="G97" s="95"/>
    </row>
    <row r="98" spans="1:7" ht="12.75">
      <c r="A98" s="92">
        <v>36</v>
      </c>
      <c r="B98" s="93" t="s">
        <v>38</v>
      </c>
      <c r="C98" s="104" t="s">
        <v>8</v>
      </c>
      <c r="D98" s="118"/>
      <c r="E98" s="128"/>
      <c r="F98" s="145"/>
      <c r="G98" s="95"/>
    </row>
    <row r="99" spans="1:7" ht="12.75">
      <c r="A99" s="92">
        <v>37</v>
      </c>
      <c r="B99" s="93" t="s">
        <v>35</v>
      </c>
      <c r="C99" s="104" t="s">
        <v>117</v>
      </c>
      <c r="D99" s="118">
        <v>42433</v>
      </c>
      <c r="E99" s="128">
        <v>175</v>
      </c>
      <c r="F99" s="145"/>
      <c r="G99" s="95"/>
    </row>
    <row r="100" spans="1:7" ht="12.75">
      <c r="A100" s="92">
        <v>38</v>
      </c>
      <c r="B100" s="93" t="s">
        <v>41</v>
      </c>
      <c r="C100" s="104" t="s">
        <v>4</v>
      </c>
      <c r="D100" s="118"/>
      <c r="E100" s="128"/>
      <c r="F100" s="145"/>
      <c r="G100" s="95"/>
    </row>
    <row r="101" spans="1:7" ht="12.75">
      <c r="A101" s="92">
        <v>39</v>
      </c>
      <c r="B101" s="93" t="s">
        <v>62</v>
      </c>
      <c r="C101" s="104" t="s">
        <v>14</v>
      </c>
      <c r="D101" s="93"/>
      <c r="E101" s="128"/>
      <c r="F101" s="145"/>
      <c r="G101" s="95"/>
    </row>
    <row r="102" spans="1:7" ht="12.75">
      <c r="A102" s="92">
        <v>40</v>
      </c>
      <c r="B102" s="93" t="s">
        <v>39</v>
      </c>
      <c r="C102" s="104" t="s">
        <v>2</v>
      </c>
      <c r="D102" s="118"/>
      <c r="E102" s="128"/>
      <c r="F102" s="145"/>
      <c r="G102" s="95"/>
    </row>
    <row r="103" spans="1:7" ht="12.75">
      <c r="A103" s="92">
        <v>41</v>
      </c>
      <c r="B103" s="93" t="s">
        <v>27</v>
      </c>
      <c r="C103" s="104" t="s">
        <v>90</v>
      </c>
      <c r="D103" s="118">
        <v>42095</v>
      </c>
      <c r="E103" s="128">
        <v>17.5</v>
      </c>
      <c r="F103" s="145">
        <v>12.5</v>
      </c>
      <c r="G103" s="95"/>
    </row>
    <row r="104" spans="1:7" ht="12.75">
      <c r="A104" s="92">
        <v>42</v>
      </c>
      <c r="B104" s="93" t="s">
        <v>28</v>
      </c>
      <c r="C104" s="104" t="s">
        <v>91</v>
      </c>
      <c r="D104" s="118">
        <v>42362</v>
      </c>
      <c r="E104" s="128">
        <v>35</v>
      </c>
      <c r="F104" s="145">
        <v>25</v>
      </c>
      <c r="G104" s="95"/>
    </row>
    <row r="105" spans="1:7" ht="12.75">
      <c r="A105" s="92">
        <v>43</v>
      </c>
      <c r="B105" s="93" t="s">
        <v>45</v>
      </c>
      <c r="C105" s="104" t="s">
        <v>11</v>
      </c>
      <c r="D105" s="118">
        <v>42083</v>
      </c>
      <c r="E105" s="128">
        <v>52.5</v>
      </c>
      <c r="F105" s="145"/>
      <c r="G105" s="95"/>
    </row>
    <row r="106" spans="1:7" ht="12.75">
      <c r="A106" s="92">
        <v>44</v>
      </c>
      <c r="B106" s="93" t="s">
        <v>63</v>
      </c>
      <c r="C106" s="104" t="s">
        <v>94</v>
      </c>
      <c r="D106" s="118"/>
      <c r="E106" s="128"/>
      <c r="F106" s="145"/>
      <c r="G106" s="95"/>
    </row>
    <row r="107" spans="1:7" ht="12.75">
      <c r="A107" s="92">
        <v>45</v>
      </c>
      <c r="B107" s="93" t="s">
        <v>66</v>
      </c>
      <c r="C107" s="104" t="s">
        <v>17</v>
      </c>
      <c r="D107" s="93"/>
      <c r="E107" s="128"/>
      <c r="F107" s="145"/>
      <c r="G107" s="95"/>
    </row>
    <row r="108" spans="1:7" ht="12.75">
      <c r="A108" s="92">
        <v>46</v>
      </c>
      <c r="B108" s="93" t="s">
        <v>50</v>
      </c>
      <c r="C108" s="104" t="s">
        <v>105</v>
      </c>
      <c r="D108" s="118"/>
      <c r="E108" s="128"/>
      <c r="F108" s="145"/>
      <c r="G108" s="95"/>
    </row>
    <row r="109" spans="1:7" ht="12.75">
      <c r="A109" s="92">
        <v>47</v>
      </c>
      <c r="B109" s="93" t="s">
        <v>60</v>
      </c>
      <c r="C109" s="104" t="s">
        <v>93</v>
      </c>
      <c r="D109" s="87">
        <v>42033</v>
      </c>
      <c r="E109" s="112">
        <v>70</v>
      </c>
      <c r="F109" s="144"/>
      <c r="G109" s="95"/>
    </row>
    <row r="110" spans="1:7" ht="12.75">
      <c r="A110" s="92">
        <v>48</v>
      </c>
      <c r="B110" s="93" t="s">
        <v>48</v>
      </c>
      <c r="C110" s="94" t="s">
        <v>84</v>
      </c>
      <c r="D110" s="84"/>
      <c r="E110" s="112"/>
      <c r="F110" s="144"/>
      <c r="G110" s="95"/>
    </row>
    <row r="111" spans="1:7" ht="12.75">
      <c r="A111" s="92">
        <v>49</v>
      </c>
      <c r="B111" s="93" t="s">
        <v>29</v>
      </c>
      <c r="C111" s="94" t="s">
        <v>92</v>
      </c>
      <c r="D111" s="87"/>
      <c r="E111" s="112"/>
      <c r="F111" s="144"/>
      <c r="G111" s="95"/>
    </row>
    <row r="112" spans="1:7" ht="12.75">
      <c r="A112" s="92"/>
      <c r="B112" s="93" t="s">
        <v>144</v>
      </c>
      <c r="C112" s="93" t="s">
        <v>144</v>
      </c>
      <c r="D112" s="87"/>
      <c r="E112" s="112"/>
      <c r="F112" s="144"/>
      <c r="G112" s="95"/>
    </row>
    <row r="113" spans="1:7" ht="12.75">
      <c r="A113" s="110"/>
      <c r="B113" s="93" t="s">
        <v>128</v>
      </c>
      <c r="C113" s="84"/>
      <c r="D113" s="84"/>
      <c r="E113" s="112">
        <f>SUM(E63:E112)</f>
        <v>1066</v>
      </c>
      <c r="F113" s="144">
        <f>SUM(F63:F112)</f>
        <v>87.5</v>
      </c>
      <c r="G113" s="95"/>
    </row>
    <row r="114" spans="1:7" ht="13.5" thickBot="1">
      <c r="A114" s="96"/>
      <c r="B114" s="111" t="s">
        <v>142</v>
      </c>
      <c r="C114" s="97"/>
      <c r="D114" s="97"/>
      <c r="E114" s="147">
        <f>SUM(E113/3.5)</f>
        <v>304.57142857142856</v>
      </c>
      <c r="F114" s="148">
        <f>SUM(F113/12.5)</f>
        <v>7</v>
      </c>
      <c r="G114" s="98"/>
    </row>
  </sheetData>
  <sheetProtection/>
  <mergeCells count="8">
    <mergeCell ref="A4:A5"/>
    <mergeCell ref="B4:C4"/>
    <mergeCell ref="D4:D5"/>
    <mergeCell ref="G4:G5"/>
    <mergeCell ref="A61:A62"/>
    <mergeCell ref="B61:C61"/>
    <mergeCell ref="D61:D62"/>
    <mergeCell ref="G61:G6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58">
      <selection activeCell="G86" sqref="G86"/>
    </sheetView>
  </sheetViews>
  <sheetFormatPr defaultColWidth="9.140625" defaultRowHeight="12.75"/>
  <cols>
    <col min="1" max="1" width="4.00390625" style="0" customWidth="1"/>
    <col min="2" max="2" width="13.28125" style="0" customWidth="1"/>
    <col min="3" max="3" width="30.140625" style="0" customWidth="1"/>
    <col min="4" max="6" width="10.7109375" style="0" customWidth="1"/>
    <col min="7" max="7" width="24.8515625" style="0" customWidth="1"/>
  </cols>
  <sheetData>
    <row r="1" spans="1:3" ht="12.75">
      <c r="A1" s="67" t="s">
        <v>120</v>
      </c>
      <c r="B1" s="67"/>
      <c r="C1" s="67"/>
    </row>
    <row r="2" spans="1:3" ht="12.75">
      <c r="A2" s="67" t="s">
        <v>161</v>
      </c>
      <c r="B2" s="67"/>
      <c r="C2" s="67"/>
    </row>
    <row r="3" ht="13.5" thickBot="1"/>
    <row r="4" spans="1:7" ht="12.75">
      <c r="A4" s="166" t="s">
        <v>77</v>
      </c>
      <c r="B4" s="168" t="s">
        <v>19</v>
      </c>
      <c r="C4" s="168"/>
      <c r="D4" s="169" t="s">
        <v>0</v>
      </c>
      <c r="E4" s="109"/>
      <c r="F4" s="137"/>
      <c r="G4" s="171" t="s">
        <v>1</v>
      </c>
    </row>
    <row r="5" spans="1:7" ht="12.75">
      <c r="A5" s="167"/>
      <c r="B5" s="90" t="s">
        <v>68</v>
      </c>
      <c r="C5" s="90" t="s">
        <v>69</v>
      </c>
      <c r="D5" s="170"/>
      <c r="E5" s="91" t="s">
        <v>139</v>
      </c>
      <c r="F5" s="138" t="s">
        <v>153</v>
      </c>
      <c r="G5" s="172"/>
    </row>
    <row r="6" spans="1:7" ht="12.75">
      <c r="A6" s="92">
        <v>1</v>
      </c>
      <c r="B6" s="93" t="s">
        <v>52</v>
      </c>
      <c r="C6" s="104" t="s">
        <v>131</v>
      </c>
      <c r="D6" s="87"/>
      <c r="E6" s="88"/>
      <c r="F6" s="139"/>
      <c r="G6" s="95"/>
    </row>
    <row r="7" spans="1:7" ht="12.75">
      <c r="A7" s="92">
        <v>2</v>
      </c>
      <c r="B7" s="93" t="s">
        <v>64</v>
      </c>
      <c r="C7" s="94" t="s">
        <v>15</v>
      </c>
      <c r="D7" s="87"/>
      <c r="E7" s="88"/>
      <c r="F7" s="139"/>
      <c r="G7" s="95"/>
    </row>
    <row r="8" spans="1:7" ht="12.75">
      <c r="A8" s="92">
        <v>3</v>
      </c>
      <c r="B8" s="93" t="s">
        <v>61</v>
      </c>
      <c r="C8" s="94" t="s">
        <v>13</v>
      </c>
      <c r="D8" s="84"/>
      <c r="E8" s="88"/>
      <c r="F8" s="139"/>
      <c r="G8" s="95"/>
    </row>
    <row r="9" spans="1:7" ht="12.75">
      <c r="A9" s="92">
        <v>4</v>
      </c>
      <c r="B9" s="93" t="s">
        <v>36</v>
      </c>
      <c r="C9" s="94" t="s">
        <v>5</v>
      </c>
      <c r="D9" s="84"/>
      <c r="E9" s="88"/>
      <c r="F9" s="139"/>
      <c r="G9" s="95"/>
    </row>
    <row r="10" spans="1:7" ht="12.75">
      <c r="A10" s="92">
        <v>5</v>
      </c>
      <c r="B10" s="93" t="s">
        <v>21</v>
      </c>
      <c r="C10" s="94" t="s">
        <v>81</v>
      </c>
      <c r="D10" s="87"/>
      <c r="E10" s="88"/>
      <c r="F10" s="139"/>
      <c r="G10" s="95"/>
    </row>
    <row r="11" spans="1:7" ht="12.75">
      <c r="A11" s="92">
        <v>6</v>
      </c>
      <c r="B11" s="93" t="s">
        <v>22</v>
      </c>
      <c r="C11" s="94" t="s">
        <v>82</v>
      </c>
      <c r="D11" s="84"/>
      <c r="E11" s="88"/>
      <c r="F11" s="139"/>
      <c r="G11" s="95"/>
    </row>
    <row r="12" spans="1:7" ht="12.75">
      <c r="A12" s="92">
        <v>7</v>
      </c>
      <c r="B12" s="93" t="s">
        <v>109</v>
      </c>
      <c r="C12" s="94" t="s">
        <v>110</v>
      </c>
      <c r="D12" s="87"/>
      <c r="E12" s="88"/>
      <c r="F12" s="139"/>
      <c r="G12" s="95"/>
    </row>
    <row r="13" spans="1:7" ht="12.75">
      <c r="A13" s="92">
        <v>8</v>
      </c>
      <c r="B13" s="93" t="s">
        <v>51</v>
      </c>
      <c r="C13" s="94" t="s">
        <v>95</v>
      </c>
      <c r="D13" s="87"/>
      <c r="E13" s="88"/>
      <c r="F13" s="139"/>
      <c r="G13" s="95"/>
    </row>
    <row r="14" spans="1:7" ht="12.75">
      <c r="A14" s="92">
        <v>9</v>
      </c>
      <c r="B14" s="93" t="s">
        <v>20</v>
      </c>
      <c r="C14" s="94" t="s">
        <v>79</v>
      </c>
      <c r="D14" s="87"/>
      <c r="E14" s="88"/>
      <c r="F14" s="139"/>
      <c r="G14" s="95"/>
    </row>
    <row r="15" spans="1:7" ht="12.75">
      <c r="A15" s="92">
        <v>10</v>
      </c>
      <c r="B15" s="93" t="s">
        <v>54</v>
      </c>
      <c r="C15" s="104" t="s">
        <v>133</v>
      </c>
      <c r="D15" s="87"/>
      <c r="E15" s="88"/>
      <c r="F15" s="139"/>
      <c r="G15" s="95"/>
    </row>
    <row r="16" spans="1:7" ht="12.75">
      <c r="A16" s="92">
        <v>11</v>
      </c>
      <c r="B16" s="93" t="s">
        <v>43</v>
      </c>
      <c r="C16" s="94" t="s">
        <v>9</v>
      </c>
      <c r="D16" s="87"/>
      <c r="E16" s="88"/>
      <c r="F16" s="139"/>
      <c r="G16" s="95"/>
    </row>
    <row r="17" spans="1:7" ht="12.75">
      <c r="A17" s="92">
        <v>12</v>
      </c>
      <c r="B17" s="93" t="s">
        <v>30</v>
      </c>
      <c r="C17" s="94" t="s">
        <v>97</v>
      </c>
      <c r="D17" s="87"/>
      <c r="E17" s="88"/>
      <c r="F17" s="139"/>
      <c r="G17" s="95"/>
    </row>
    <row r="18" spans="1:7" ht="12.75">
      <c r="A18" s="92">
        <v>13</v>
      </c>
      <c r="B18" s="93" t="s">
        <v>67</v>
      </c>
      <c r="C18" s="94" t="s">
        <v>104</v>
      </c>
      <c r="D18" s="87"/>
      <c r="E18" s="88"/>
      <c r="F18" s="139"/>
      <c r="G18" s="95"/>
    </row>
    <row r="19" spans="1:7" ht="12.75">
      <c r="A19" s="92">
        <v>14</v>
      </c>
      <c r="B19" s="93" t="s">
        <v>65</v>
      </c>
      <c r="C19" s="94" t="s">
        <v>16</v>
      </c>
      <c r="D19" s="87"/>
      <c r="E19" s="88"/>
      <c r="F19" s="139"/>
      <c r="G19" s="95"/>
    </row>
    <row r="20" spans="1:7" ht="12.75">
      <c r="A20" s="92">
        <v>15</v>
      </c>
      <c r="B20" s="93" t="s">
        <v>49</v>
      </c>
      <c r="C20" s="94" t="s">
        <v>89</v>
      </c>
      <c r="D20" s="87"/>
      <c r="E20" s="88"/>
      <c r="F20" s="139"/>
      <c r="G20" s="95"/>
    </row>
    <row r="21" spans="1:7" ht="12.75">
      <c r="A21" s="92">
        <v>16</v>
      </c>
      <c r="B21" s="93" t="s">
        <v>57</v>
      </c>
      <c r="C21" s="104" t="s">
        <v>101</v>
      </c>
      <c r="D21" s="118">
        <v>42436</v>
      </c>
      <c r="E21" s="119">
        <v>70</v>
      </c>
      <c r="F21" s="140">
        <v>20</v>
      </c>
      <c r="G21" s="95"/>
    </row>
    <row r="22" spans="1:7" ht="12.75">
      <c r="A22" s="92">
        <v>17</v>
      </c>
      <c r="B22" s="93" t="s">
        <v>23</v>
      </c>
      <c r="C22" s="94" t="s">
        <v>85</v>
      </c>
      <c r="D22" s="87"/>
      <c r="E22" s="88"/>
      <c r="F22" s="139"/>
      <c r="G22" s="95"/>
    </row>
    <row r="23" spans="1:7" ht="12.75">
      <c r="A23" s="92">
        <v>18</v>
      </c>
      <c r="B23" s="93" t="s">
        <v>55</v>
      </c>
      <c r="C23" s="94" t="s">
        <v>99</v>
      </c>
      <c r="D23" s="84"/>
      <c r="E23" s="88"/>
      <c r="F23" s="139"/>
      <c r="G23" s="95"/>
    </row>
    <row r="24" spans="1:7" ht="12.75">
      <c r="A24" s="92">
        <v>19</v>
      </c>
      <c r="B24" s="93" t="s">
        <v>32</v>
      </c>
      <c r="C24" s="94" t="s">
        <v>100</v>
      </c>
      <c r="D24" s="84"/>
      <c r="E24" s="88"/>
      <c r="F24" s="139"/>
      <c r="G24" s="95"/>
    </row>
    <row r="25" spans="1:7" ht="12.75">
      <c r="A25" s="92">
        <v>20</v>
      </c>
      <c r="B25" s="93" t="s">
        <v>58</v>
      </c>
      <c r="C25" s="94" t="s">
        <v>102</v>
      </c>
      <c r="D25" s="84"/>
      <c r="E25" s="88"/>
      <c r="F25" s="139"/>
      <c r="G25" s="95"/>
    </row>
    <row r="26" spans="1:7" ht="12.75">
      <c r="A26" s="92">
        <v>21</v>
      </c>
      <c r="B26" s="93" t="s">
        <v>53</v>
      </c>
      <c r="C26" s="94" t="s">
        <v>96</v>
      </c>
      <c r="D26" s="87">
        <v>42025</v>
      </c>
      <c r="E26" s="88">
        <v>70</v>
      </c>
      <c r="F26" s="139">
        <v>15</v>
      </c>
      <c r="G26" s="95"/>
    </row>
    <row r="27" spans="1:7" ht="12.75">
      <c r="A27" s="92">
        <v>22</v>
      </c>
      <c r="B27" s="93" t="s">
        <v>59</v>
      </c>
      <c r="C27" s="104" t="s">
        <v>12</v>
      </c>
      <c r="D27" s="118"/>
      <c r="E27" s="119"/>
      <c r="F27" s="140"/>
      <c r="G27" s="95"/>
    </row>
    <row r="28" spans="1:7" ht="12.75">
      <c r="A28" s="92">
        <v>23</v>
      </c>
      <c r="B28" s="93" t="s">
        <v>37</v>
      </c>
      <c r="C28" s="94" t="s">
        <v>6</v>
      </c>
      <c r="D28" s="87"/>
      <c r="E28" s="88"/>
      <c r="F28" s="139"/>
      <c r="G28" s="95"/>
    </row>
    <row r="29" spans="1:7" ht="12.75">
      <c r="A29" s="92">
        <v>24</v>
      </c>
      <c r="B29" s="93" t="s">
        <v>24</v>
      </c>
      <c r="C29" s="94" t="s">
        <v>86</v>
      </c>
      <c r="D29" s="87">
        <v>42398</v>
      </c>
      <c r="E29" s="88">
        <v>70</v>
      </c>
      <c r="F29" s="139">
        <v>27</v>
      </c>
      <c r="G29" s="95"/>
    </row>
    <row r="30" spans="1:7" ht="12.75">
      <c r="A30" s="92">
        <v>25</v>
      </c>
      <c r="B30" s="93" t="s">
        <v>40</v>
      </c>
      <c r="C30" s="94" t="s">
        <v>3</v>
      </c>
      <c r="D30" s="87"/>
      <c r="E30" s="88"/>
      <c r="F30" s="139"/>
      <c r="G30" s="95"/>
    </row>
    <row r="31" spans="1:7" ht="12.75">
      <c r="A31" s="92">
        <v>26</v>
      </c>
      <c r="B31" s="93" t="s">
        <v>25</v>
      </c>
      <c r="C31" s="94" t="s">
        <v>87</v>
      </c>
      <c r="D31" s="87"/>
      <c r="E31" s="88"/>
      <c r="F31" s="139"/>
      <c r="G31" s="95"/>
    </row>
    <row r="32" spans="1:7" ht="12.75">
      <c r="A32" s="92">
        <v>27</v>
      </c>
      <c r="B32" s="93" t="s">
        <v>46</v>
      </c>
      <c r="C32" s="94" t="s">
        <v>80</v>
      </c>
      <c r="D32" s="84"/>
      <c r="E32" s="88"/>
      <c r="F32" s="139"/>
      <c r="G32" s="95"/>
    </row>
    <row r="33" spans="1:7" ht="12.75">
      <c r="A33" s="92">
        <v>28</v>
      </c>
      <c r="B33" s="93" t="s">
        <v>33</v>
      </c>
      <c r="C33" s="104" t="s">
        <v>130</v>
      </c>
      <c r="D33" s="87"/>
      <c r="E33" s="88"/>
      <c r="F33" s="139"/>
      <c r="G33" s="95"/>
    </row>
    <row r="34" spans="1:7" ht="12.75">
      <c r="A34" s="92">
        <v>29</v>
      </c>
      <c r="B34" s="93" t="s">
        <v>44</v>
      </c>
      <c r="C34" s="94" t="s">
        <v>10</v>
      </c>
      <c r="D34" s="84"/>
      <c r="E34" s="88"/>
      <c r="F34" s="139"/>
      <c r="G34" s="95"/>
    </row>
    <row r="35" spans="1:7" ht="12.75">
      <c r="A35" s="92">
        <v>30</v>
      </c>
      <c r="B35" s="93" t="s">
        <v>26</v>
      </c>
      <c r="C35" s="94" t="s">
        <v>88</v>
      </c>
      <c r="D35" s="87">
        <v>42404</v>
      </c>
      <c r="E35" s="88">
        <v>70</v>
      </c>
      <c r="F35" s="139">
        <v>50</v>
      </c>
      <c r="G35" s="95"/>
    </row>
    <row r="36" spans="1:7" ht="12.75">
      <c r="A36" s="92">
        <v>31</v>
      </c>
      <c r="B36" s="93" t="s">
        <v>42</v>
      </c>
      <c r="C36" s="94" t="s">
        <v>7</v>
      </c>
      <c r="D36" s="87"/>
      <c r="E36" s="88"/>
      <c r="F36" s="139"/>
      <c r="G36" s="95"/>
    </row>
    <row r="37" spans="1:7" ht="12.75">
      <c r="A37" s="92">
        <v>32</v>
      </c>
      <c r="B37" s="93" t="s">
        <v>47</v>
      </c>
      <c r="C37" s="94" t="s">
        <v>83</v>
      </c>
      <c r="D37" s="87"/>
      <c r="E37" s="88"/>
      <c r="F37" s="139"/>
      <c r="G37" s="106"/>
    </row>
    <row r="38" spans="1:7" ht="12.75">
      <c r="A38" s="92">
        <v>33</v>
      </c>
      <c r="B38" s="93" t="s">
        <v>34</v>
      </c>
      <c r="C38" s="94" t="s">
        <v>103</v>
      </c>
      <c r="D38" s="87"/>
      <c r="E38" s="88"/>
      <c r="F38" s="139"/>
      <c r="G38" s="95"/>
    </row>
    <row r="39" spans="1:7" ht="12.75">
      <c r="A39" s="129">
        <v>34</v>
      </c>
      <c r="B39" s="120" t="s">
        <v>56</v>
      </c>
      <c r="C39" s="121" t="s">
        <v>132</v>
      </c>
      <c r="D39" s="122"/>
      <c r="E39" s="123"/>
      <c r="F39" s="141"/>
      <c r="G39" s="95"/>
    </row>
    <row r="40" spans="1:7" ht="12.75">
      <c r="A40" s="92">
        <v>35</v>
      </c>
      <c r="B40" s="93" t="s">
        <v>38</v>
      </c>
      <c r="C40" s="94" t="s">
        <v>8</v>
      </c>
      <c r="D40" s="87"/>
      <c r="E40" s="88"/>
      <c r="F40" s="139"/>
      <c r="G40" s="95"/>
    </row>
    <row r="41" spans="1:7" ht="12.75">
      <c r="A41" s="92">
        <v>36</v>
      </c>
      <c r="B41" s="93" t="s">
        <v>35</v>
      </c>
      <c r="C41" s="94" t="s">
        <v>117</v>
      </c>
      <c r="D41" s="87"/>
      <c r="E41" s="88"/>
      <c r="F41" s="139"/>
      <c r="G41" s="95"/>
    </row>
    <row r="42" spans="1:7" ht="12.75">
      <c r="A42" s="92">
        <v>37</v>
      </c>
      <c r="B42" s="93" t="s">
        <v>41</v>
      </c>
      <c r="C42" s="94" t="s">
        <v>4</v>
      </c>
      <c r="D42" s="87"/>
      <c r="E42" s="88"/>
      <c r="F42" s="139"/>
      <c r="G42" s="95"/>
    </row>
    <row r="43" spans="1:7" ht="12.75">
      <c r="A43" s="92">
        <v>38</v>
      </c>
      <c r="B43" s="124" t="s">
        <v>39</v>
      </c>
      <c r="C43" s="125" t="s">
        <v>2</v>
      </c>
      <c r="D43" s="126"/>
      <c r="E43" s="127"/>
      <c r="F43" s="142"/>
      <c r="G43" s="117"/>
    </row>
    <row r="44" spans="1:7" ht="12.75">
      <c r="A44" s="92">
        <v>39</v>
      </c>
      <c r="B44" s="93" t="s">
        <v>27</v>
      </c>
      <c r="C44" s="94" t="s">
        <v>90</v>
      </c>
      <c r="D44" s="87">
        <v>42429</v>
      </c>
      <c r="E44" s="88">
        <v>70</v>
      </c>
      <c r="F44" s="139">
        <v>30</v>
      </c>
      <c r="G44" s="95"/>
    </row>
    <row r="45" spans="1:7" ht="12.75">
      <c r="A45" s="92">
        <v>40</v>
      </c>
      <c r="B45" s="93" t="s">
        <v>28</v>
      </c>
      <c r="C45" s="94" t="s">
        <v>91</v>
      </c>
      <c r="D45" s="87"/>
      <c r="E45" s="88"/>
      <c r="F45" s="139"/>
      <c r="G45" s="95"/>
    </row>
    <row r="46" spans="1:7" ht="12.75">
      <c r="A46" s="92">
        <v>41</v>
      </c>
      <c r="B46" s="93" t="s">
        <v>45</v>
      </c>
      <c r="C46" s="94" t="s">
        <v>11</v>
      </c>
      <c r="D46" s="87">
        <v>42409</v>
      </c>
      <c r="E46" s="88">
        <v>70</v>
      </c>
      <c r="F46" s="139">
        <v>20</v>
      </c>
      <c r="G46" s="95"/>
    </row>
    <row r="47" spans="1:7" ht="12.75">
      <c r="A47" s="92">
        <v>42</v>
      </c>
      <c r="B47" s="93" t="s">
        <v>63</v>
      </c>
      <c r="C47" s="94" t="s">
        <v>94</v>
      </c>
      <c r="D47" s="87"/>
      <c r="E47" s="88"/>
      <c r="F47" s="139"/>
      <c r="G47" s="95"/>
    </row>
    <row r="48" spans="1:7" ht="12.75">
      <c r="A48" s="92">
        <v>43</v>
      </c>
      <c r="B48" s="93" t="s">
        <v>66</v>
      </c>
      <c r="C48" s="94" t="s">
        <v>17</v>
      </c>
      <c r="D48" s="84"/>
      <c r="E48" s="88"/>
      <c r="F48" s="139"/>
      <c r="G48" s="95"/>
    </row>
    <row r="49" spans="1:7" ht="12.75">
      <c r="A49" s="92">
        <v>44</v>
      </c>
      <c r="B49" s="93" t="s">
        <v>50</v>
      </c>
      <c r="C49" s="94" t="s">
        <v>105</v>
      </c>
      <c r="D49" s="87"/>
      <c r="E49" s="88"/>
      <c r="F49" s="139"/>
      <c r="G49" s="95"/>
    </row>
    <row r="50" spans="1:7" ht="12.75">
      <c r="A50" s="92">
        <v>45</v>
      </c>
      <c r="B50" s="93" t="s">
        <v>144</v>
      </c>
      <c r="C50" s="93" t="s">
        <v>144</v>
      </c>
      <c r="D50" s="87"/>
      <c r="E50" s="88"/>
      <c r="F50" s="139"/>
      <c r="G50" s="95"/>
    </row>
    <row r="51" spans="1:7" ht="12.75">
      <c r="A51" s="92">
        <v>46</v>
      </c>
      <c r="B51" s="93" t="s">
        <v>60</v>
      </c>
      <c r="C51" s="94" t="s">
        <v>93</v>
      </c>
      <c r="D51" s="87"/>
      <c r="E51" s="88"/>
      <c r="F51" s="139"/>
      <c r="G51" s="95"/>
    </row>
    <row r="52" spans="1:7" ht="12.75">
      <c r="A52" s="92">
        <v>47</v>
      </c>
      <c r="B52" s="93" t="s">
        <v>29</v>
      </c>
      <c r="C52" s="94" t="s">
        <v>92</v>
      </c>
      <c r="D52" s="87"/>
      <c r="E52" s="88"/>
      <c r="F52" s="139"/>
      <c r="G52" s="95"/>
    </row>
    <row r="53" spans="1:7" ht="12.75">
      <c r="A53" s="130">
        <v>48</v>
      </c>
      <c r="B53" s="131" t="s">
        <v>155</v>
      </c>
      <c r="C53" s="135" t="s">
        <v>156</v>
      </c>
      <c r="D53" s="132"/>
      <c r="E53" s="133"/>
      <c r="F53" s="146"/>
      <c r="G53" s="134"/>
    </row>
    <row r="54" spans="1:7" ht="13.5" thickBot="1">
      <c r="A54" s="96"/>
      <c r="B54" s="99" t="s">
        <v>128</v>
      </c>
      <c r="C54" s="97"/>
      <c r="D54" s="97"/>
      <c r="E54" s="105"/>
      <c r="F54" s="143"/>
      <c r="G54" s="98"/>
    </row>
    <row r="58" ht="12.75">
      <c r="A58" s="1" t="s">
        <v>120</v>
      </c>
    </row>
    <row r="59" ht="12.75">
      <c r="A59" s="1" t="s">
        <v>160</v>
      </c>
    </row>
    <row r="60" ht="13.5" thickBot="1"/>
    <row r="61" spans="1:7" ht="12.75">
      <c r="A61" s="166" t="s">
        <v>77</v>
      </c>
      <c r="B61" s="168" t="s">
        <v>19</v>
      </c>
      <c r="C61" s="168"/>
      <c r="D61" s="169" t="s">
        <v>0</v>
      </c>
      <c r="E61" s="109" t="s">
        <v>141</v>
      </c>
      <c r="F61" s="137" t="s">
        <v>158</v>
      </c>
      <c r="G61" s="171" t="s">
        <v>1</v>
      </c>
    </row>
    <row r="62" spans="1:7" ht="12.75">
      <c r="A62" s="167"/>
      <c r="B62" s="90" t="s">
        <v>68</v>
      </c>
      <c r="C62" s="90" t="s">
        <v>69</v>
      </c>
      <c r="D62" s="170"/>
      <c r="E62" s="91" t="s">
        <v>72</v>
      </c>
      <c r="F62" s="138" t="s">
        <v>159</v>
      </c>
      <c r="G62" s="172"/>
    </row>
    <row r="63" spans="1:7" ht="12.75">
      <c r="A63" s="92">
        <v>1</v>
      </c>
      <c r="B63" s="93" t="s">
        <v>52</v>
      </c>
      <c r="C63" s="104" t="s">
        <v>131</v>
      </c>
      <c r="D63" s="87"/>
      <c r="E63" s="112"/>
      <c r="F63" s="144"/>
      <c r="G63" s="95"/>
    </row>
    <row r="64" spans="1:7" ht="12.75">
      <c r="A64" s="92">
        <v>2</v>
      </c>
      <c r="B64" s="93" t="s">
        <v>64</v>
      </c>
      <c r="C64" s="94" t="s">
        <v>15</v>
      </c>
      <c r="D64" s="87"/>
      <c r="E64" s="112"/>
      <c r="F64" s="144"/>
      <c r="G64" s="95"/>
    </row>
    <row r="65" spans="1:7" ht="12.75">
      <c r="A65" s="92">
        <v>3</v>
      </c>
      <c r="B65" s="93" t="s">
        <v>61</v>
      </c>
      <c r="C65" s="94" t="s">
        <v>13</v>
      </c>
      <c r="D65" s="84"/>
      <c r="E65" s="112"/>
      <c r="F65" s="144"/>
      <c r="G65" s="95"/>
    </row>
    <row r="66" spans="1:7" ht="12.75">
      <c r="A66" s="92">
        <v>4</v>
      </c>
      <c r="B66" s="93" t="s">
        <v>36</v>
      </c>
      <c r="C66" s="94" t="s">
        <v>5</v>
      </c>
      <c r="D66" s="84"/>
      <c r="E66" s="112"/>
      <c r="F66" s="144"/>
      <c r="G66" s="95"/>
    </row>
    <row r="67" spans="1:7" ht="12.75">
      <c r="A67" s="92">
        <v>5</v>
      </c>
      <c r="B67" s="93" t="s">
        <v>21</v>
      </c>
      <c r="C67" s="94" t="s">
        <v>81</v>
      </c>
      <c r="D67" s="84"/>
      <c r="E67" s="112"/>
      <c r="F67" s="144"/>
      <c r="G67" s="95"/>
    </row>
    <row r="68" spans="1:7" ht="12.75">
      <c r="A68" s="92">
        <v>6</v>
      </c>
      <c r="B68" s="93" t="s">
        <v>22</v>
      </c>
      <c r="C68" s="94" t="s">
        <v>82</v>
      </c>
      <c r="D68" s="84"/>
      <c r="E68" s="112"/>
      <c r="F68" s="144"/>
      <c r="G68" s="95"/>
    </row>
    <row r="69" spans="1:7" ht="12.75">
      <c r="A69" s="92">
        <v>7</v>
      </c>
      <c r="B69" s="93" t="s">
        <v>109</v>
      </c>
      <c r="C69" s="94" t="s">
        <v>110</v>
      </c>
      <c r="D69" s="87"/>
      <c r="E69" s="112"/>
      <c r="F69" s="144"/>
      <c r="G69" s="95"/>
    </row>
    <row r="70" spans="1:7" ht="12.75">
      <c r="A70" s="92">
        <v>8</v>
      </c>
      <c r="B70" s="93" t="s">
        <v>51</v>
      </c>
      <c r="C70" s="94" t="s">
        <v>95</v>
      </c>
      <c r="D70" s="87"/>
      <c r="E70" s="112"/>
      <c r="F70" s="144"/>
      <c r="G70" s="95"/>
    </row>
    <row r="71" spans="1:7" ht="12.75">
      <c r="A71" s="92">
        <v>9</v>
      </c>
      <c r="B71" s="93" t="s">
        <v>20</v>
      </c>
      <c r="C71" s="94" t="s">
        <v>79</v>
      </c>
      <c r="D71" s="87"/>
      <c r="E71" s="112"/>
      <c r="F71" s="144"/>
      <c r="G71" s="95"/>
    </row>
    <row r="72" spans="1:7" ht="12.75">
      <c r="A72" s="92">
        <v>10</v>
      </c>
      <c r="B72" s="93" t="s">
        <v>54</v>
      </c>
      <c r="C72" s="104" t="s">
        <v>133</v>
      </c>
      <c r="D72" s="87"/>
      <c r="E72" s="112"/>
      <c r="F72" s="144"/>
      <c r="G72" s="95"/>
    </row>
    <row r="73" spans="1:7" ht="12.75">
      <c r="A73" s="92">
        <v>11</v>
      </c>
      <c r="B73" s="93" t="s">
        <v>43</v>
      </c>
      <c r="C73" s="94" t="s">
        <v>9</v>
      </c>
      <c r="D73" s="87"/>
      <c r="E73" s="112"/>
      <c r="F73" s="144"/>
      <c r="G73" s="95"/>
    </row>
    <row r="74" spans="1:7" ht="12.75">
      <c r="A74" s="92">
        <v>12</v>
      </c>
      <c r="B74" s="93" t="s">
        <v>30</v>
      </c>
      <c r="C74" s="94" t="s">
        <v>97</v>
      </c>
      <c r="D74" s="87"/>
      <c r="E74" s="112"/>
      <c r="F74" s="144"/>
      <c r="G74" s="95"/>
    </row>
    <row r="75" spans="1:7" ht="12.75">
      <c r="A75" s="92">
        <v>13</v>
      </c>
      <c r="B75" s="93" t="s">
        <v>67</v>
      </c>
      <c r="C75" s="94" t="s">
        <v>104</v>
      </c>
      <c r="D75" s="87"/>
      <c r="E75" s="112"/>
      <c r="F75" s="144"/>
      <c r="G75" s="95"/>
    </row>
    <row r="76" spans="1:7" ht="12.75">
      <c r="A76" s="92">
        <v>14</v>
      </c>
      <c r="B76" s="93" t="s">
        <v>65</v>
      </c>
      <c r="C76" s="94" t="s">
        <v>16</v>
      </c>
      <c r="D76" s="87"/>
      <c r="E76" s="112"/>
      <c r="F76" s="144"/>
      <c r="G76" s="95"/>
    </row>
    <row r="77" spans="1:7" ht="12.75">
      <c r="A77" s="92">
        <v>15</v>
      </c>
      <c r="B77" s="93" t="s">
        <v>31</v>
      </c>
      <c r="C77" s="94" t="s">
        <v>98</v>
      </c>
      <c r="D77" s="84"/>
      <c r="E77" s="112"/>
      <c r="F77" s="144"/>
      <c r="G77" s="95"/>
    </row>
    <row r="78" spans="1:7" ht="12.75">
      <c r="A78" s="92">
        <v>16</v>
      </c>
      <c r="B78" s="93" t="s">
        <v>49</v>
      </c>
      <c r="C78" s="94" t="s">
        <v>89</v>
      </c>
      <c r="D78" s="87"/>
      <c r="E78" s="112"/>
      <c r="F78" s="144"/>
      <c r="G78" s="95"/>
    </row>
    <row r="79" spans="1:7" ht="12.75">
      <c r="A79" s="92">
        <v>17</v>
      </c>
      <c r="B79" s="93" t="s">
        <v>57</v>
      </c>
      <c r="C79" s="104" t="s">
        <v>101</v>
      </c>
      <c r="D79" s="118">
        <v>42436</v>
      </c>
      <c r="E79" s="128">
        <v>10.5</v>
      </c>
      <c r="F79" s="145"/>
      <c r="G79" s="95"/>
    </row>
    <row r="80" spans="1:7" ht="12.75">
      <c r="A80" s="92">
        <v>18</v>
      </c>
      <c r="B80" s="93" t="s">
        <v>23</v>
      </c>
      <c r="C80" s="104" t="s">
        <v>85</v>
      </c>
      <c r="D80" s="118"/>
      <c r="E80" s="128"/>
      <c r="F80" s="145"/>
      <c r="G80" s="95"/>
    </row>
    <row r="81" spans="1:7" ht="12.75">
      <c r="A81" s="92">
        <v>19</v>
      </c>
      <c r="B81" s="93" t="s">
        <v>55</v>
      </c>
      <c r="C81" s="104" t="s">
        <v>99</v>
      </c>
      <c r="D81" s="93"/>
      <c r="E81" s="128"/>
      <c r="F81" s="145"/>
      <c r="G81" s="95"/>
    </row>
    <row r="82" spans="1:7" ht="12.75">
      <c r="A82" s="92">
        <v>20</v>
      </c>
      <c r="B82" s="93" t="s">
        <v>32</v>
      </c>
      <c r="C82" s="104" t="s">
        <v>100</v>
      </c>
      <c r="D82" s="93"/>
      <c r="E82" s="128"/>
      <c r="F82" s="145"/>
      <c r="G82" s="95"/>
    </row>
    <row r="83" spans="1:7" ht="12.75">
      <c r="A83" s="92">
        <v>21</v>
      </c>
      <c r="B83" s="93" t="s">
        <v>58</v>
      </c>
      <c r="C83" s="104" t="s">
        <v>102</v>
      </c>
      <c r="D83" s="93"/>
      <c r="E83" s="128"/>
      <c r="F83" s="145"/>
      <c r="G83" s="95"/>
    </row>
    <row r="84" spans="1:7" ht="12.75">
      <c r="A84" s="92">
        <v>22</v>
      </c>
      <c r="B84" s="93" t="s">
        <v>53</v>
      </c>
      <c r="C84" s="104" t="s">
        <v>96</v>
      </c>
      <c r="D84" s="118"/>
      <c r="E84" s="128"/>
      <c r="F84" s="145"/>
      <c r="G84" s="95"/>
    </row>
    <row r="85" spans="1:7" ht="12.75">
      <c r="A85" s="92">
        <v>23</v>
      </c>
      <c r="B85" s="93" t="s">
        <v>59</v>
      </c>
      <c r="C85" s="104" t="s">
        <v>12</v>
      </c>
      <c r="D85" s="118"/>
      <c r="E85" s="128"/>
      <c r="F85" s="145"/>
      <c r="G85" s="95"/>
    </row>
    <row r="86" spans="1:7" ht="12.75">
      <c r="A86" s="92">
        <v>24</v>
      </c>
      <c r="B86" s="93" t="s">
        <v>37</v>
      </c>
      <c r="C86" s="104" t="s">
        <v>6</v>
      </c>
      <c r="D86" s="118"/>
      <c r="E86" s="128"/>
      <c r="F86" s="145"/>
      <c r="G86" s="95"/>
    </row>
    <row r="87" spans="1:7" ht="12.75">
      <c r="A87" s="92">
        <v>25</v>
      </c>
      <c r="B87" s="93" t="s">
        <v>24</v>
      </c>
      <c r="C87" s="104" t="s">
        <v>86</v>
      </c>
      <c r="D87" s="118">
        <v>42398</v>
      </c>
      <c r="E87" s="128">
        <v>35</v>
      </c>
      <c r="F87" s="145">
        <v>12.5</v>
      </c>
      <c r="G87" s="95"/>
    </row>
    <row r="88" spans="1:7" ht="12.75">
      <c r="A88" s="92">
        <v>26</v>
      </c>
      <c r="B88" s="93" t="s">
        <v>40</v>
      </c>
      <c r="C88" s="104" t="s">
        <v>3</v>
      </c>
      <c r="D88" s="118"/>
      <c r="E88" s="128"/>
      <c r="F88" s="145"/>
      <c r="G88" s="95"/>
    </row>
    <row r="89" spans="1:7" ht="12.75">
      <c r="A89" s="92">
        <v>27</v>
      </c>
      <c r="B89" s="93" t="s">
        <v>25</v>
      </c>
      <c r="C89" s="104" t="s">
        <v>87</v>
      </c>
      <c r="D89" s="118"/>
      <c r="E89" s="128"/>
      <c r="F89" s="145"/>
      <c r="G89" s="95"/>
    </row>
    <row r="90" spans="1:7" ht="12.75">
      <c r="A90" s="92">
        <v>28</v>
      </c>
      <c r="B90" s="93" t="s">
        <v>46</v>
      </c>
      <c r="C90" s="104" t="s">
        <v>80</v>
      </c>
      <c r="D90" s="93"/>
      <c r="E90" s="128"/>
      <c r="F90" s="145"/>
      <c r="G90" s="95"/>
    </row>
    <row r="91" spans="1:7" ht="12.75">
      <c r="A91" s="92">
        <v>29</v>
      </c>
      <c r="B91" s="93" t="s">
        <v>33</v>
      </c>
      <c r="C91" s="104" t="s">
        <v>130</v>
      </c>
      <c r="D91" s="118"/>
      <c r="E91" s="128"/>
      <c r="F91" s="145"/>
      <c r="G91" s="95"/>
    </row>
    <row r="92" spans="1:7" ht="12.75">
      <c r="A92" s="92">
        <v>30</v>
      </c>
      <c r="B92" s="93" t="s">
        <v>44</v>
      </c>
      <c r="C92" s="104" t="s">
        <v>10</v>
      </c>
      <c r="D92" s="93"/>
      <c r="E92" s="128"/>
      <c r="F92" s="145"/>
      <c r="G92" s="95"/>
    </row>
    <row r="93" spans="1:7" ht="12.75">
      <c r="A93" s="92">
        <v>31</v>
      </c>
      <c r="B93" s="93" t="s">
        <v>26</v>
      </c>
      <c r="C93" s="104" t="s">
        <v>88</v>
      </c>
      <c r="D93" s="118">
        <v>42404</v>
      </c>
      <c r="E93" s="128">
        <v>105</v>
      </c>
      <c r="F93" s="145"/>
      <c r="G93" s="95"/>
    </row>
    <row r="94" spans="1:7" ht="12.75">
      <c r="A94" s="92">
        <v>32</v>
      </c>
      <c r="B94" s="93" t="s">
        <v>42</v>
      </c>
      <c r="C94" s="104" t="s">
        <v>7</v>
      </c>
      <c r="D94" s="118"/>
      <c r="E94" s="128"/>
      <c r="F94" s="145"/>
      <c r="G94" s="95"/>
    </row>
    <row r="95" spans="1:7" ht="12.75">
      <c r="A95" s="92">
        <v>33</v>
      </c>
      <c r="B95" s="93" t="s">
        <v>47</v>
      </c>
      <c r="C95" s="104" t="s">
        <v>83</v>
      </c>
      <c r="D95" s="118"/>
      <c r="E95" s="128"/>
      <c r="F95" s="145"/>
      <c r="G95" s="106"/>
    </row>
    <row r="96" spans="1:7" ht="12.75">
      <c r="A96" s="92">
        <v>34</v>
      </c>
      <c r="B96" s="93" t="s">
        <v>34</v>
      </c>
      <c r="C96" s="104" t="s">
        <v>103</v>
      </c>
      <c r="D96" s="118"/>
      <c r="E96" s="128"/>
      <c r="F96" s="145"/>
      <c r="G96" s="95"/>
    </row>
    <row r="97" spans="1:7" ht="12.75">
      <c r="A97" s="92">
        <v>35</v>
      </c>
      <c r="B97" s="93" t="s">
        <v>56</v>
      </c>
      <c r="C97" s="104" t="s">
        <v>132</v>
      </c>
      <c r="D97" s="118"/>
      <c r="E97" s="128"/>
      <c r="F97" s="145"/>
      <c r="G97" s="95"/>
    </row>
    <row r="98" spans="1:7" ht="12.75">
      <c r="A98" s="92">
        <v>36</v>
      </c>
      <c r="B98" s="93" t="s">
        <v>38</v>
      </c>
      <c r="C98" s="104" t="s">
        <v>8</v>
      </c>
      <c r="D98" s="118"/>
      <c r="E98" s="128"/>
      <c r="F98" s="145"/>
      <c r="G98" s="95"/>
    </row>
    <row r="99" spans="1:7" ht="12.75">
      <c r="A99" s="92">
        <v>37</v>
      </c>
      <c r="B99" s="93" t="s">
        <v>35</v>
      </c>
      <c r="C99" s="104" t="s">
        <v>117</v>
      </c>
      <c r="D99" s="118"/>
      <c r="E99" s="128"/>
      <c r="F99" s="145"/>
      <c r="G99" s="95"/>
    </row>
    <row r="100" spans="1:7" ht="12.75">
      <c r="A100" s="92">
        <v>38</v>
      </c>
      <c r="B100" s="93" t="s">
        <v>41</v>
      </c>
      <c r="C100" s="104" t="s">
        <v>4</v>
      </c>
      <c r="D100" s="118"/>
      <c r="E100" s="128"/>
      <c r="F100" s="145"/>
      <c r="G100" s="95"/>
    </row>
    <row r="101" spans="1:7" ht="12.75">
      <c r="A101" s="92">
        <v>39</v>
      </c>
      <c r="B101" s="93" t="s">
        <v>62</v>
      </c>
      <c r="C101" s="104" t="s">
        <v>14</v>
      </c>
      <c r="D101" s="93"/>
      <c r="E101" s="128"/>
      <c r="F101" s="145"/>
      <c r="G101" s="95"/>
    </row>
    <row r="102" spans="1:7" ht="12.75">
      <c r="A102" s="92">
        <v>40</v>
      </c>
      <c r="B102" s="93" t="s">
        <v>39</v>
      </c>
      <c r="C102" s="104" t="s">
        <v>2</v>
      </c>
      <c r="D102" s="118"/>
      <c r="E102" s="128"/>
      <c r="F102" s="145"/>
      <c r="G102" s="95"/>
    </row>
    <row r="103" spans="1:7" ht="12.75">
      <c r="A103" s="92">
        <v>41</v>
      </c>
      <c r="B103" s="93" t="s">
        <v>27</v>
      </c>
      <c r="C103" s="104" t="s">
        <v>90</v>
      </c>
      <c r="D103" s="118">
        <v>42429</v>
      </c>
      <c r="E103" s="128">
        <v>17.5</v>
      </c>
      <c r="F103" s="145">
        <v>12.5</v>
      </c>
      <c r="G103" s="95"/>
    </row>
    <row r="104" spans="1:7" ht="12.75">
      <c r="A104" s="92">
        <v>42</v>
      </c>
      <c r="B104" s="93" t="s">
        <v>28</v>
      </c>
      <c r="C104" s="104" t="s">
        <v>91</v>
      </c>
      <c r="D104" s="118"/>
      <c r="E104" s="128"/>
      <c r="F104" s="145"/>
      <c r="G104" s="95"/>
    </row>
    <row r="105" spans="1:7" ht="12.75">
      <c r="A105" s="92">
        <v>43</v>
      </c>
      <c r="B105" s="93" t="s">
        <v>45</v>
      </c>
      <c r="C105" s="104" t="s">
        <v>11</v>
      </c>
      <c r="D105" s="118">
        <v>42409</v>
      </c>
      <c r="E105" s="128">
        <v>70</v>
      </c>
      <c r="F105" s="145"/>
      <c r="G105" s="95"/>
    </row>
    <row r="106" spans="1:7" ht="12.75">
      <c r="A106" s="92">
        <v>44</v>
      </c>
      <c r="B106" s="93" t="s">
        <v>63</v>
      </c>
      <c r="C106" s="104" t="s">
        <v>94</v>
      </c>
      <c r="D106" s="118"/>
      <c r="E106" s="128"/>
      <c r="F106" s="145"/>
      <c r="G106" s="95"/>
    </row>
    <row r="107" spans="1:7" ht="12.75">
      <c r="A107" s="92">
        <v>45</v>
      </c>
      <c r="B107" s="93" t="s">
        <v>66</v>
      </c>
      <c r="C107" s="104" t="s">
        <v>17</v>
      </c>
      <c r="D107" s="93"/>
      <c r="E107" s="128"/>
      <c r="F107" s="145"/>
      <c r="G107" s="95"/>
    </row>
    <row r="108" spans="1:7" ht="12.75">
      <c r="A108" s="92">
        <v>46</v>
      </c>
      <c r="B108" s="93" t="s">
        <v>50</v>
      </c>
      <c r="C108" s="104" t="s">
        <v>105</v>
      </c>
      <c r="D108" s="118"/>
      <c r="E108" s="128"/>
      <c r="F108" s="145"/>
      <c r="G108" s="95"/>
    </row>
    <row r="109" spans="1:7" ht="12.75">
      <c r="A109" s="92">
        <v>47</v>
      </c>
      <c r="B109" s="93" t="s">
        <v>60</v>
      </c>
      <c r="C109" s="104" t="s">
        <v>93</v>
      </c>
      <c r="D109" s="87"/>
      <c r="E109" s="112"/>
      <c r="F109" s="144"/>
      <c r="G109" s="95"/>
    </row>
    <row r="110" spans="1:7" ht="12.75">
      <c r="A110" s="92">
        <v>48</v>
      </c>
      <c r="B110" s="93" t="s">
        <v>48</v>
      </c>
      <c r="C110" s="94" t="s">
        <v>84</v>
      </c>
      <c r="D110" s="84"/>
      <c r="E110" s="112"/>
      <c r="F110" s="144"/>
      <c r="G110" s="95"/>
    </row>
    <row r="111" spans="1:7" ht="12.75">
      <c r="A111" s="92">
        <v>49</v>
      </c>
      <c r="B111" s="93" t="s">
        <v>29</v>
      </c>
      <c r="C111" s="94" t="s">
        <v>92</v>
      </c>
      <c r="D111" s="87"/>
      <c r="E111" s="112"/>
      <c r="F111" s="144"/>
      <c r="G111" s="95"/>
    </row>
    <row r="112" spans="1:7" ht="12.75">
      <c r="A112" s="92"/>
      <c r="B112" s="93" t="s">
        <v>144</v>
      </c>
      <c r="C112" s="93" t="s">
        <v>144</v>
      </c>
      <c r="D112" s="87"/>
      <c r="E112" s="112"/>
      <c r="F112" s="144"/>
      <c r="G112" s="95"/>
    </row>
    <row r="113" spans="1:7" ht="12.75">
      <c r="A113" s="110"/>
      <c r="B113" s="93" t="s">
        <v>128</v>
      </c>
      <c r="C113" s="84"/>
      <c r="D113" s="84"/>
      <c r="E113" s="112"/>
      <c r="F113" s="144"/>
      <c r="G113" s="95"/>
    </row>
    <row r="114" spans="1:7" ht="13.5" thickBot="1">
      <c r="A114" s="96"/>
      <c r="B114" s="111" t="s">
        <v>142</v>
      </c>
      <c r="C114" s="97"/>
      <c r="D114" s="97"/>
      <c r="E114" s="147"/>
      <c r="F114" s="148"/>
      <c r="G114" s="98"/>
    </row>
  </sheetData>
  <sheetProtection/>
  <mergeCells count="8">
    <mergeCell ref="A4:A5"/>
    <mergeCell ref="B4:C4"/>
    <mergeCell ref="D4:D5"/>
    <mergeCell ref="G4:G5"/>
    <mergeCell ref="A61:A62"/>
    <mergeCell ref="B61:C61"/>
    <mergeCell ref="D61:D62"/>
    <mergeCell ref="G61:G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 SOBA D.B.O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Bernard</cp:lastModifiedBy>
  <cp:lastPrinted>2011-12-05T10:59:09Z</cp:lastPrinted>
  <dcterms:created xsi:type="dcterms:W3CDTF">2010-06-30T17:20:55Z</dcterms:created>
  <dcterms:modified xsi:type="dcterms:W3CDTF">2016-03-07T08:27:38Z</dcterms:modified>
  <cp:category/>
  <cp:version/>
  <cp:contentType/>
  <cp:contentStatus/>
</cp:coreProperties>
</file>